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11400"/>
  </bookViews>
  <sheets>
    <sheet name="1-7" sheetId="1" r:id="rId1"/>
  </sheets>
  <definedNames>
    <definedName name="_xlnm.Print_Area" localSheetId="0">'1-7'!$A$1:$H$56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<sst xmlns="http://schemas.openxmlformats.org/spreadsheetml/2006/main" count="112" uniqueCount="112">
  <si>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1-7 </t>
    </r>
    <r>
      <rPr>
        <sz val="14"/>
        <rFont val="黑体"/>
        <charset val="134"/>
      </rPr>
      <t>分地区分申请人类型国内实用新型专利申请量</t>
    </r>
    <r>
      <rPr>
        <sz val="14"/>
        <rFont val="Times New Roman"/>
        <charset val="134"/>
      </rPr>
      <t>(2024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)</t>
    </r>
  </si>
  <si>
    <t>Patent Applications for Utility Model Originated from Home by Origin and Type of Applicant(2024)</t>
  </si>
  <si>
    <r>
      <rPr>
        <sz val="9"/>
        <rFont val="宋体"/>
        <charset val="134"/>
      </rPr>
      <t>单位：件</t>
    </r>
  </si>
  <si>
    <t>(Unit: piece)</t>
  </si>
  <si>
    <r>
      <t>地区</t>
    </r>
    <r>
      <rPr>
        <sz val="11"/>
        <rFont val="Times New Roman"/>
        <charset val="134"/>
      </rPr>
      <t>Regions</t>
    </r>
  </si>
  <si>
    <r>
      <t xml:space="preserve">合计
</t>
    </r>
    <r>
      <rPr>
        <sz val="11"/>
        <rFont val="Times New Roman"/>
        <charset val="134"/>
      </rPr>
      <t>Total</t>
    </r>
  </si>
  <si>
    <r>
      <t xml:space="preserve">高等院校
</t>
    </r>
    <r>
      <rPr>
        <sz val="11"/>
        <rFont val="Times New Roman"/>
        <charset val="134"/>
      </rPr>
      <t>Universities and Colleges</t>
    </r>
  </si>
  <si>
    <r>
      <t xml:space="preserve">科研单位
</t>
    </r>
    <r>
      <rPr>
        <sz val="11"/>
        <rFont val="Times New Roman"/>
        <charset val="134"/>
      </rPr>
      <t>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</si>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</sst>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</xf>
    <xf numFmtId="0" fontId="2" fillId="0" borderId="0" xfId="0" applyFont="1" applyFill="1" applyAlignment="1">
      <alignment vertical="center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/>
    <xf numFmtId="0" fontId="1" fillId="0" borderId="0" xfId="49" applyFont="1" applyAlignment="1" applyProtection="1">
      <alignment horizontal="left" vertical="center" wrapText="1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1" fillId="0" borderId="0" xfId="49" applyFont="1" applyProtection="1">
      <alignment vertical="center"/>
    </xf>
    <xf numFmtId="0" fontId="1" fillId="0" borderId="0" xfId="49" applyFont="1" applyAlignment="1" applyProtection="1">
      <alignment horizontal="right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5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8" fillId="0" borderId="0" xfId="49" applyFont="1" applyProtection="1">
      <alignment vertical="center"/>
      <protection locked="0"/>
    </xf>
    <xf numFmtId="0" fontId="5" fillId="0" borderId="1" xfId="49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Normal="100" topLeftCell="A7" workbookViewId="0">
      <selection activeCell="E18" sqref="E18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3.125" style="3" customWidth="1"/>
    <col min="9" max="169" width="7.625" style="3" customWidth="1"/>
    <col min="170" max="195" width="9" style="3" customWidth="1"/>
    <col min="196" max="196" width="6.625" style="3" customWidth="1"/>
    <col min="197" max="197" width="10.625" style="3" customWidth="1"/>
    <col min="198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ht="12" spans="1:8">
      <c r="A4" s="9" t="s">
        <v>2</v>
      </c>
      <c r="B4" s="10"/>
      <c r="C4" s="10"/>
      <c r="D4" s="8"/>
      <c r="F4" s="11"/>
      <c r="H4" s="12" t="s">
        <v>3</v>
      </c>
    </row>
    <row r="5" s="2" customFormat="1" ht="43.5" spans="1:8">
      <c r="A5" s="13" t="s">
        <v>4</v>
      </c>
      <c r="B5" s="14"/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="2" customFormat="1" ht="15" spans="1:8">
      <c r="A6" s="16" t="s">
        <v>11</v>
      </c>
      <c r="B6" s="17"/>
      <c r="C6" s="18">
        <f>SUM(D6:H6)</f>
        <v>3178314</v>
      </c>
      <c r="D6" s="19">
        <v>118653</v>
      </c>
      <c r="E6" s="19">
        <v>23436</v>
      </c>
      <c r="F6" s="19">
        <v>2730166</v>
      </c>
      <c r="G6" s="19">
        <v>146522</v>
      </c>
      <c r="H6" s="18">
        <v>159537</v>
      </c>
    </row>
    <row r="7" s="2" customFormat="1" ht="15" spans="1:8">
      <c r="A7" s="20" t="s">
        <v>12</v>
      </c>
      <c r="B7" s="21" t="s">
        <v>13</v>
      </c>
      <c r="C7" s="21">
        <f t="shared" ref="C7:C56" si="0">D7+E7+F7+G7+H7</f>
        <v>89104</v>
      </c>
      <c r="D7" s="21">
        <v>2968</v>
      </c>
      <c r="E7" s="21">
        <v>2148</v>
      </c>
      <c r="F7" s="21">
        <v>69129</v>
      </c>
      <c r="G7" s="21">
        <v>10732</v>
      </c>
      <c r="H7" s="21">
        <v>4127</v>
      </c>
    </row>
    <row r="8" s="2" customFormat="1" ht="15" spans="1:8">
      <c r="A8" s="20" t="s">
        <v>14</v>
      </c>
      <c r="B8" s="21" t="s">
        <v>15</v>
      </c>
      <c r="C8" s="21">
        <f t="shared" si="0"/>
        <v>60893</v>
      </c>
      <c r="D8" s="21">
        <v>1622</v>
      </c>
      <c r="E8" s="21">
        <v>469</v>
      </c>
      <c r="F8" s="21">
        <v>55221</v>
      </c>
      <c r="G8" s="21">
        <v>1188</v>
      </c>
      <c r="H8" s="21">
        <v>2393</v>
      </c>
    </row>
    <row r="9" s="2" customFormat="1" ht="15" spans="1:8">
      <c r="A9" s="20" t="s">
        <v>16</v>
      </c>
      <c r="B9" s="21" t="s">
        <v>17</v>
      </c>
      <c r="C9" s="21">
        <f t="shared" si="0"/>
        <v>112194</v>
      </c>
      <c r="D9" s="21">
        <v>3336</v>
      </c>
      <c r="E9" s="21">
        <v>690</v>
      </c>
      <c r="F9" s="21">
        <v>83203</v>
      </c>
      <c r="G9" s="21">
        <v>10320</v>
      </c>
      <c r="H9" s="21">
        <v>14645</v>
      </c>
    </row>
    <row r="10" s="2" customFormat="1" ht="15" spans="1:8">
      <c r="A10" s="20" t="s">
        <v>18</v>
      </c>
      <c r="B10" s="21" t="s">
        <v>19</v>
      </c>
      <c r="C10" s="21">
        <f t="shared" si="0"/>
        <v>30738</v>
      </c>
      <c r="D10" s="21">
        <v>2594</v>
      </c>
      <c r="E10" s="21">
        <v>248</v>
      </c>
      <c r="F10" s="21">
        <v>23123</v>
      </c>
      <c r="G10" s="21">
        <v>1927</v>
      </c>
      <c r="H10" s="21">
        <v>2846</v>
      </c>
    </row>
    <row r="11" s="2" customFormat="1" ht="15" spans="1:8">
      <c r="A11" s="20" t="s">
        <v>20</v>
      </c>
      <c r="B11" s="21" t="s">
        <v>21</v>
      </c>
      <c r="C11" s="21">
        <f t="shared" si="0"/>
        <v>31871</v>
      </c>
      <c r="D11" s="21">
        <v>2574</v>
      </c>
      <c r="E11" s="21">
        <v>760</v>
      </c>
      <c r="F11" s="21">
        <v>19739</v>
      </c>
      <c r="G11" s="21">
        <v>4140</v>
      </c>
      <c r="H11" s="21">
        <v>4658</v>
      </c>
    </row>
    <row r="12" s="2" customFormat="1" ht="15" spans="1:8">
      <c r="A12" s="20" t="s">
        <v>22</v>
      </c>
      <c r="B12" s="21" t="s">
        <v>23</v>
      </c>
      <c r="C12" s="21">
        <f t="shared" si="0"/>
        <v>71295</v>
      </c>
      <c r="D12" s="21">
        <v>4414</v>
      </c>
      <c r="E12" s="21">
        <v>576</v>
      </c>
      <c r="F12" s="21">
        <v>57878</v>
      </c>
      <c r="G12" s="21">
        <v>2545</v>
      </c>
      <c r="H12" s="21">
        <v>5882</v>
      </c>
    </row>
    <row r="13" s="2" customFormat="1" ht="15" spans="1:8">
      <c r="A13" s="20" t="s">
        <v>24</v>
      </c>
      <c r="B13" s="21" t="s">
        <v>25</v>
      </c>
      <c r="C13" s="21">
        <f t="shared" si="0"/>
        <v>24485</v>
      </c>
      <c r="D13" s="21">
        <v>2775</v>
      </c>
      <c r="E13" s="21">
        <v>406</v>
      </c>
      <c r="F13" s="21">
        <v>17153</v>
      </c>
      <c r="G13" s="21">
        <v>1580</v>
      </c>
      <c r="H13" s="21">
        <v>2571</v>
      </c>
    </row>
    <row r="14" s="2" customFormat="1" ht="15" spans="1:8">
      <c r="A14" s="20" t="s">
        <v>26</v>
      </c>
      <c r="B14" s="21" t="s">
        <v>27</v>
      </c>
      <c r="C14" s="21">
        <f t="shared" si="0"/>
        <v>31170</v>
      </c>
      <c r="D14" s="21">
        <v>4047</v>
      </c>
      <c r="E14" s="21">
        <v>1052</v>
      </c>
      <c r="F14" s="21">
        <v>17723</v>
      </c>
      <c r="G14" s="21">
        <v>2927</v>
      </c>
      <c r="H14" s="21">
        <v>5421</v>
      </c>
    </row>
    <row r="15" s="2" customFormat="1" ht="15" spans="1:8">
      <c r="A15" s="20" t="s">
        <v>28</v>
      </c>
      <c r="B15" s="21" t="s">
        <v>29</v>
      </c>
      <c r="C15" s="21">
        <f t="shared" si="0"/>
        <v>118537</v>
      </c>
      <c r="D15" s="21">
        <v>1402</v>
      </c>
      <c r="E15" s="21">
        <v>930</v>
      </c>
      <c r="F15" s="21">
        <v>108377</v>
      </c>
      <c r="G15" s="21">
        <v>4945</v>
      </c>
      <c r="H15" s="21">
        <v>2883</v>
      </c>
    </row>
    <row r="16" s="2" customFormat="1" ht="15" spans="1:8">
      <c r="A16" s="20" t="s">
        <v>30</v>
      </c>
      <c r="B16" s="21" t="s">
        <v>31</v>
      </c>
      <c r="C16" s="21">
        <f t="shared" si="0"/>
        <v>478633</v>
      </c>
      <c r="D16" s="21">
        <v>9917</v>
      </c>
      <c r="E16" s="21">
        <v>1046</v>
      </c>
      <c r="F16" s="21">
        <v>451293</v>
      </c>
      <c r="G16" s="21">
        <v>8368</v>
      </c>
      <c r="H16" s="21">
        <v>8009</v>
      </c>
    </row>
    <row r="17" s="2" customFormat="1" ht="15" spans="1:8">
      <c r="A17" s="20" t="s">
        <v>32</v>
      </c>
      <c r="B17" s="21" t="s">
        <v>33</v>
      </c>
      <c r="C17" s="21">
        <f t="shared" si="0"/>
        <v>295932</v>
      </c>
      <c r="D17" s="21">
        <v>6806</v>
      </c>
      <c r="E17" s="21">
        <v>1059</v>
      </c>
      <c r="F17" s="21">
        <v>271397</v>
      </c>
      <c r="G17" s="21">
        <v>8261</v>
      </c>
      <c r="H17" s="21">
        <v>8409</v>
      </c>
    </row>
    <row r="18" s="2" customFormat="1" ht="15" spans="1:8">
      <c r="A18" s="20" t="s">
        <v>34</v>
      </c>
      <c r="B18" s="21" t="s">
        <v>35</v>
      </c>
      <c r="C18" s="21">
        <f t="shared" si="0"/>
        <v>178485</v>
      </c>
      <c r="D18" s="21">
        <v>5295</v>
      </c>
      <c r="E18" s="21">
        <v>473</v>
      </c>
      <c r="F18" s="21">
        <v>162103</v>
      </c>
      <c r="G18" s="21">
        <v>4330</v>
      </c>
      <c r="H18" s="21">
        <v>6284</v>
      </c>
    </row>
    <row r="19" s="2" customFormat="1" ht="15" spans="1:8">
      <c r="A19" s="20" t="s">
        <v>36</v>
      </c>
      <c r="B19" s="21" t="s">
        <v>37</v>
      </c>
      <c r="C19" s="21">
        <f t="shared" si="0"/>
        <v>98684</v>
      </c>
      <c r="D19" s="21">
        <v>2971</v>
      </c>
      <c r="E19" s="21">
        <v>612</v>
      </c>
      <c r="F19" s="21">
        <v>88611</v>
      </c>
      <c r="G19" s="21">
        <v>3253</v>
      </c>
      <c r="H19" s="21">
        <v>3237</v>
      </c>
    </row>
    <row r="20" s="2" customFormat="1" ht="15" spans="1:8">
      <c r="A20" s="20" t="s">
        <v>38</v>
      </c>
      <c r="B20" s="21" t="s">
        <v>39</v>
      </c>
      <c r="C20" s="21">
        <f t="shared" si="0"/>
        <v>54102</v>
      </c>
      <c r="D20" s="21">
        <v>3248</v>
      </c>
      <c r="E20" s="21">
        <v>466</v>
      </c>
      <c r="F20" s="21">
        <v>44413</v>
      </c>
      <c r="G20" s="21">
        <v>2885</v>
      </c>
      <c r="H20" s="21">
        <v>3090</v>
      </c>
    </row>
    <row r="21" s="2" customFormat="1" ht="15" spans="1:8">
      <c r="A21" s="20" t="s">
        <v>40</v>
      </c>
      <c r="B21" s="21" t="s">
        <v>41</v>
      </c>
      <c r="C21" s="21">
        <f t="shared" si="0"/>
        <v>295357</v>
      </c>
      <c r="D21" s="21">
        <v>8407</v>
      </c>
      <c r="E21" s="21">
        <v>2407</v>
      </c>
      <c r="F21" s="21">
        <v>247776</v>
      </c>
      <c r="G21" s="21">
        <v>15384</v>
      </c>
      <c r="H21" s="21">
        <v>21383</v>
      </c>
    </row>
    <row r="22" s="2" customFormat="1" ht="15" spans="1:8">
      <c r="A22" s="20" t="s">
        <v>42</v>
      </c>
      <c r="B22" s="21" t="s">
        <v>43</v>
      </c>
      <c r="C22" s="21">
        <f t="shared" si="0"/>
        <v>122052</v>
      </c>
      <c r="D22" s="21">
        <v>6435</v>
      </c>
      <c r="E22" s="21">
        <v>634</v>
      </c>
      <c r="F22" s="21">
        <v>104148</v>
      </c>
      <c r="G22" s="21">
        <v>3458</v>
      </c>
      <c r="H22" s="21">
        <v>7377</v>
      </c>
    </row>
    <row r="23" s="2" customFormat="1" ht="15" spans="1:8">
      <c r="A23" s="20" t="s">
        <v>44</v>
      </c>
      <c r="B23" s="21" t="s">
        <v>45</v>
      </c>
      <c r="C23" s="21">
        <f t="shared" si="0"/>
        <v>138489</v>
      </c>
      <c r="D23" s="21">
        <v>4621</v>
      </c>
      <c r="E23" s="21">
        <v>509</v>
      </c>
      <c r="F23" s="21">
        <v>122955</v>
      </c>
      <c r="G23" s="21">
        <v>5354</v>
      </c>
      <c r="H23" s="21">
        <v>5050</v>
      </c>
    </row>
    <row r="24" s="2" customFormat="1" ht="15" spans="1:8">
      <c r="A24" s="20" t="s">
        <v>46</v>
      </c>
      <c r="B24" s="21" t="s">
        <v>47</v>
      </c>
      <c r="C24" s="21">
        <f t="shared" si="0"/>
        <v>53695</v>
      </c>
      <c r="D24" s="21">
        <v>3758</v>
      </c>
      <c r="E24" s="21">
        <v>456</v>
      </c>
      <c r="F24" s="21">
        <v>42207</v>
      </c>
      <c r="G24" s="21">
        <v>2965</v>
      </c>
      <c r="H24" s="21">
        <v>4309</v>
      </c>
    </row>
    <row r="25" s="2" customFormat="1" ht="15" spans="1:8">
      <c r="A25" s="20" t="s">
        <v>48</v>
      </c>
      <c r="B25" s="21" t="s">
        <v>49</v>
      </c>
      <c r="C25" s="21">
        <f t="shared" si="0"/>
        <v>455628</v>
      </c>
      <c r="D25" s="21">
        <v>7456</v>
      </c>
      <c r="E25" s="21">
        <v>1815</v>
      </c>
      <c r="F25" s="21">
        <v>417623</v>
      </c>
      <c r="G25" s="21">
        <v>13740</v>
      </c>
      <c r="H25" s="21">
        <v>14994</v>
      </c>
    </row>
    <row r="26" s="2" customFormat="1" ht="15" spans="1:8">
      <c r="A26" s="20" t="s">
        <v>50</v>
      </c>
      <c r="B26" s="21" t="s">
        <v>51</v>
      </c>
      <c r="C26" s="21">
        <f t="shared" si="0"/>
        <v>30481</v>
      </c>
      <c r="D26" s="21">
        <v>4419</v>
      </c>
      <c r="E26" s="21">
        <v>702</v>
      </c>
      <c r="F26" s="21">
        <v>16936</v>
      </c>
      <c r="G26" s="21">
        <v>4991</v>
      </c>
      <c r="H26" s="21">
        <v>3433</v>
      </c>
    </row>
    <row r="27" s="2" customFormat="1" ht="15" spans="1:8">
      <c r="A27" s="20" t="s">
        <v>52</v>
      </c>
      <c r="B27" s="21" t="s">
        <v>53</v>
      </c>
      <c r="C27" s="21">
        <f t="shared" si="0"/>
        <v>18935</v>
      </c>
      <c r="D27" s="21">
        <v>968</v>
      </c>
      <c r="E27" s="21">
        <v>298</v>
      </c>
      <c r="F27" s="21">
        <v>13673</v>
      </c>
      <c r="G27" s="21">
        <v>3133</v>
      </c>
      <c r="H27" s="21">
        <v>863</v>
      </c>
    </row>
    <row r="28" s="2" customFormat="1" ht="15" spans="1:8">
      <c r="A28" s="20" t="s">
        <v>54</v>
      </c>
      <c r="B28" s="21" t="s">
        <v>55</v>
      </c>
      <c r="C28" s="21">
        <f t="shared" si="0"/>
        <v>55877</v>
      </c>
      <c r="D28" s="21">
        <v>2981</v>
      </c>
      <c r="E28" s="21">
        <v>501</v>
      </c>
      <c r="F28" s="21">
        <v>45508</v>
      </c>
      <c r="G28" s="21">
        <v>4380</v>
      </c>
      <c r="H28" s="21">
        <v>2507</v>
      </c>
    </row>
    <row r="29" s="2" customFormat="1" ht="15" spans="1:8">
      <c r="A29" s="20" t="s">
        <v>56</v>
      </c>
      <c r="B29" s="21" t="s">
        <v>57</v>
      </c>
      <c r="C29" s="21">
        <f t="shared" si="0"/>
        <v>113990</v>
      </c>
      <c r="D29" s="21">
        <v>6222</v>
      </c>
      <c r="E29" s="21">
        <v>980</v>
      </c>
      <c r="F29" s="21">
        <v>88239</v>
      </c>
      <c r="G29" s="21">
        <v>10152</v>
      </c>
      <c r="H29" s="21">
        <v>8397</v>
      </c>
    </row>
    <row r="30" s="2" customFormat="1" ht="15" spans="1:8">
      <c r="A30" s="20" t="s">
        <v>58</v>
      </c>
      <c r="B30" s="21" t="s">
        <v>59</v>
      </c>
      <c r="C30" s="21">
        <f t="shared" si="0"/>
        <v>18815</v>
      </c>
      <c r="D30" s="21">
        <v>1450</v>
      </c>
      <c r="E30" s="21">
        <v>197</v>
      </c>
      <c r="F30" s="21">
        <v>14916</v>
      </c>
      <c r="G30" s="21">
        <v>595</v>
      </c>
      <c r="H30" s="21">
        <v>1657</v>
      </c>
    </row>
    <row r="31" s="2" customFormat="1" ht="15" spans="1:8">
      <c r="A31" s="20" t="s">
        <v>60</v>
      </c>
      <c r="B31" s="21" t="s">
        <v>61</v>
      </c>
      <c r="C31" s="21">
        <f t="shared" si="0"/>
        <v>43961</v>
      </c>
      <c r="D31" s="21">
        <v>2368</v>
      </c>
      <c r="E31" s="21">
        <v>930</v>
      </c>
      <c r="F31" s="21">
        <v>34729</v>
      </c>
      <c r="G31" s="21">
        <v>3380</v>
      </c>
      <c r="H31" s="21">
        <v>2554</v>
      </c>
    </row>
    <row r="32" s="2" customFormat="1" ht="15" spans="1:8">
      <c r="A32" s="20" t="s">
        <v>62</v>
      </c>
      <c r="B32" s="21" t="s">
        <v>63</v>
      </c>
      <c r="C32" s="21">
        <f t="shared" si="0"/>
        <v>3125</v>
      </c>
      <c r="D32" s="21">
        <v>136</v>
      </c>
      <c r="E32" s="21">
        <v>113</v>
      </c>
      <c r="F32" s="21">
        <v>2490</v>
      </c>
      <c r="G32" s="21">
        <v>223</v>
      </c>
      <c r="H32" s="21">
        <v>163</v>
      </c>
    </row>
    <row r="33" s="2" customFormat="1" ht="15" spans="1:8">
      <c r="A33" s="20" t="s">
        <v>64</v>
      </c>
      <c r="B33" s="21" t="s">
        <v>65</v>
      </c>
      <c r="C33" s="21">
        <f t="shared" si="0"/>
        <v>69932</v>
      </c>
      <c r="D33" s="21">
        <v>8438</v>
      </c>
      <c r="E33" s="21">
        <v>813</v>
      </c>
      <c r="F33" s="21">
        <v>52925</v>
      </c>
      <c r="G33" s="21">
        <v>2783</v>
      </c>
      <c r="H33" s="21">
        <v>4973</v>
      </c>
    </row>
    <row r="34" s="2" customFormat="1" ht="15" spans="1:8">
      <c r="A34" s="20" t="s">
        <v>66</v>
      </c>
      <c r="B34" s="21" t="s">
        <v>67</v>
      </c>
      <c r="C34" s="21">
        <f t="shared" si="0"/>
        <v>26981</v>
      </c>
      <c r="D34" s="21">
        <v>2876</v>
      </c>
      <c r="E34" s="21">
        <v>948</v>
      </c>
      <c r="F34" s="21">
        <v>17815</v>
      </c>
      <c r="G34" s="21">
        <v>2722</v>
      </c>
      <c r="H34" s="21">
        <v>2620</v>
      </c>
    </row>
    <row r="35" s="2" customFormat="1" ht="15" spans="1:8">
      <c r="A35" s="20" t="s">
        <v>68</v>
      </c>
      <c r="B35" s="21" t="s">
        <v>69</v>
      </c>
      <c r="C35" s="21">
        <f t="shared" si="0"/>
        <v>7553</v>
      </c>
      <c r="D35" s="21">
        <v>508</v>
      </c>
      <c r="E35" s="21">
        <v>77</v>
      </c>
      <c r="F35" s="21">
        <v>4586</v>
      </c>
      <c r="G35" s="21">
        <v>1485</v>
      </c>
      <c r="H35" s="21">
        <v>897</v>
      </c>
    </row>
    <row r="36" s="2" customFormat="1" ht="15" spans="1:8">
      <c r="A36" s="20" t="s">
        <v>70</v>
      </c>
      <c r="B36" s="21" t="s">
        <v>71</v>
      </c>
      <c r="C36" s="21">
        <f t="shared" si="0"/>
        <v>13472</v>
      </c>
      <c r="D36" s="21">
        <v>682</v>
      </c>
      <c r="E36" s="21">
        <v>298</v>
      </c>
      <c r="F36" s="21">
        <v>10795</v>
      </c>
      <c r="G36" s="21">
        <v>1009</v>
      </c>
      <c r="H36" s="21">
        <v>688</v>
      </c>
    </row>
    <row r="37" s="2" customFormat="1" ht="15" spans="1:8">
      <c r="A37" s="20" t="s">
        <v>72</v>
      </c>
      <c r="B37" s="21" t="s">
        <v>73</v>
      </c>
      <c r="C37" s="21">
        <f t="shared" si="0"/>
        <v>28435</v>
      </c>
      <c r="D37" s="21">
        <v>2931</v>
      </c>
      <c r="E37" s="21">
        <v>817</v>
      </c>
      <c r="F37" s="21">
        <v>18941</v>
      </c>
      <c r="G37" s="21">
        <v>3338</v>
      </c>
      <c r="H37" s="21">
        <v>2408</v>
      </c>
    </row>
    <row r="38" s="2" customFormat="1" ht="15" spans="1:8">
      <c r="A38" s="20" t="s">
        <v>74</v>
      </c>
      <c r="B38" s="21" t="s">
        <v>75</v>
      </c>
      <c r="C38" s="21">
        <f t="shared" si="0"/>
        <v>4069</v>
      </c>
      <c r="D38" s="21">
        <v>4</v>
      </c>
      <c r="E38" s="21">
        <v>6</v>
      </c>
      <c r="F38" s="21">
        <v>3373</v>
      </c>
      <c r="G38" s="21">
        <v>5</v>
      </c>
      <c r="H38" s="21">
        <v>681</v>
      </c>
    </row>
    <row r="39" s="2" customFormat="1" ht="15" spans="1:8">
      <c r="A39" s="20" t="s">
        <v>76</v>
      </c>
      <c r="B39" s="21" t="s">
        <v>77</v>
      </c>
      <c r="C39" s="21">
        <f t="shared" si="0"/>
        <v>1289</v>
      </c>
      <c r="D39" s="21">
        <v>14</v>
      </c>
      <c r="E39" s="21">
        <v>0</v>
      </c>
      <c r="F39" s="21">
        <v>1139</v>
      </c>
      <c r="G39" s="21">
        <v>22</v>
      </c>
      <c r="H39" s="21">
        <v>114</v>
      </c>
    </row>
    <row r="40" s="2" customFormat="1" ht="15" spans="1:8">
      <c r="A40" s="20" t="s">
        <v>78</v>
      </c>
      <c r="B40" s="21" t="s">
        <v>79</v>
      </c>
      <c r="C40" s="21">
        <f t="shared" si="0"/>
        <v>55</v>
      </c>
      <c r="D40" s="21">
        <v>10</v>
      </c>
      <c r="E40" s="21">
        <v>0</v>
      </c>
      <c r="F40" s="21">
        <v>29</v>
      </c>
      <c r="G40" s="21">
        <v>2</v>
      </c>
      <c r="H40" s="21">
        <v>14</v>
      </c>
    </row>
    <row r="41" s="2" customFormat="1" ht="15" spans="1:8">
      <c r="A41" s="26" t="s">
        <v>80</v>
      </c>
      <c r="B41" s="14" t="s">
        <v>81</v>
      </c>
      <c r="C41" s="21">
        <f t="shared" si="0"/>
        <v>74184</v>
      </c>
      <c r="D41" s="21">
        <v>4011</v>
      </c>
      <c r="E41" s="21">
        <v>720</v>
      </c>
      <c r="F41" s="21">
        <v>61297</v>
      </c>
      <c r="G41" s="21">
        <v>5371</v>
      </c>
      <c r="H41" s="21">
        <v>2785</v>
      </c>
    </row>
    <row r="42" s="2" customFormat="1" ht="15" spans="1:8">
      <c r="A42" s="20" t="s">
        <v>82</v>
      </c>
      <c r="B42" s="14" t="s">
        <v>83</v>
      </c>
      <c r="C42" s="21">
        <f t="shared" si="0"/>
        <v>16571</v>
      </c>
      <c r="D42" s="21">
        <v>2161</v>
      </c>
      <c r="E42" s="21">
        <v>358</v>
      </c>
      <c r="F42" s="21">
        <v>12125</v>
      </c>
      <c r="G42" s="21">
        <v>866</v>
      </c>
      <c r="H42" s="21">
        <v>1061</v>
      </c>
    </row>
    <row r="43" s="2" customFormat="1" ht="15" spans="1:8">
      <c r="A43" s="20" t="s">
        <v>84</v>
      </c>
      <c r="B43" s="21" t="s">
        <v>85</v>
      </c>
      <c r="C43" s="21">
        <f t="shared" si="0"/>
        <v>61887</v>
      </c>
      <c r="D43" s="21">
        <v>3006</v>
      </c>
      <c r="E43" s="21">
        <v>327</v>
      </c>
      <c r="F43" s="21">
        <v>53200</v>
      </c>
      <c r="G43" s="21">
        <v>3232</v>
      </c>
      <c r="H43" s="21">
        <v>2122</v>
      </c>
    </row>
    <row r="44" s="2" customFormat="1" ht="15" spans="1:8">
      <c r="A44" s="20" t="s">
        <v>86</v>
      </c>
      <c r="B44" s="21" t="s">
        <v>87</v>
      </c>
      <c r="C44" s="21">
        <f t="shared" si="0"/>
        <v>55797</v>
      </c>
      <c r="D44" s="21">
        <v>3477</v>
      </c>
      <c r="E44" s="21">
        <v>464</v>
      </c>
      <c r="F44" s="21">
        <v>47567</v>
      </c>
      <c r="G44" s="21">
        <v>2783</v>
      </c>
      <c r="H44" s="21">
        <v>1506</v>
      </c>
    </row>
    <row r="45" s="2" customFormat="1" ht="15" spans="1:8">
      <c r="A45" s="20" t="s">
        <v>88</v>
      </c>
      <c r="B45" s="21" t="s">
        <v>89</v>
      </c>
      <c r="C45" s="21">
        <f t="shared" si="0"/>
        <v>70313</v>
      </c>
      <c r="D45" s="21">
        <v>3187</v>
      </c>
      <c r="E45" s="21">
        <v>380</v>
      </c>
      <c r="F45" s="21">
        <v>61851</v>
      </c>
      <c r="G45" s="21">
        <v>2875</v>
      </c>
      <c r="H45" s="21">
        <v>2020</v>
      </c>
    </row>
    <row r="46" s="2" customFormat="1" ht="15" spans="1:8">
      <c r="A46" s="20" t="s">
        <v>90</v>
      </c>
      <c r="B46" s="21" t="s">
        <v>91</v>
      </c>
      <c r="C46" s="21">
        <f t="shared" si="0"/>
        <v>44523</v>
      </c>
      <c r="D46" s="21">
        <v>6129</v>
      </c>
      <c r="E46" s="21">
        <v>614</v>
      </c>
      <c r="F46" s="21">
        <v>33770</v>
      </c>
      <c r="G46" s="21">
        <v>1443</v>
      </c>
      <c r="H46" s="21">
        <v>2567</v>
      </c>
    </row>
    <row r="47" s="2" customFormat="1" ht="15" spans="1:8">
      <c r="A47" s="20" t="s">
        <v>92</v>
      </c>
      <c r="B47" s="21" t="s">
        <v>93</v>
      </c>
      <c r="C47" s="21">
        <f t="shared" si="0"/>
        <v>49660</v>
      </c>
      <c r="D47" s="21">
        <v>2133</v>
      </c>
      <c r="E47" s="21">
        <v>941</v>
      </c>
      <c r="F47" s="21">
        <v>41167</v>
      </c>
      <c r="G47" s="21">
        <v>2361</v>
      </c>
      <c r="H47" s="21">
        <v>3058</v>
      </c>
    </row>
    <row r="48" s="2" customFormat="1" ht="15" spans="1:8">
      <c r="A48" s="20" t="s">
        <v>94</v>
      </c>
      <c r="B48" s="21" t="s">
        <v>95</v>
      </c>
      <c r="C48" s="21">
        <f t="shared" si="0"/>
        <v>26005</v>
      </c>
      <c r="D48" s="21">
        <v>1839</v>
      </c>
      <c r="E48" s="21">
        <v>317</v>
      </c>
      <c r="F48" s="21">
        <v>20810</v>
      </c>
      <c r="G48" s="21">
        <v>1229</v>
      </c>
      <c r="H48" s="21">
        <v>1810</v>
      </c>
    </row>
    <row r="49" s="2" customFormat="1" ht="15" spans="1:8">
      <c r="A49" s="20" t="s">
        <v>96</v>
      </c>
      <c r="B49" s="21" t="s">
        <v>97</v>
      </c>
      <c r="C49" s="21">
        <f t="shared" si="0"/>
        <v>63159</v>
      </c>
      <c r="D49" s="21">
        <v>3615</v>
      </c>
      <c r="E49" s="21">
        <v>757</v>
      </c>
      <c r="F49" s="21">
        <v>51473</v>
      </c>
      <c r="G49" s="21">
        <v>3645</v>
      </c>
      <c r="H49" s="21">
        <v>3669</v>
      </c>
    </row>
    <row r="50" s="2" customFormat="1" ht="15" spans="1:8">
      <c r="A50" s="20" t="s">
        <v>98</v>
      </c>
      <c r="B50" s="21" t="s">
        <v>99</v>
      </c>
      <c r="C50" s="21">
        <f t="shared" si="0"/>
        <v>22041</v>
      </c>
      <c r="D50" s="21">
        <v>972</v>
      </c>
      <c r="E50" s="21">
        <v>90</v>
      </c>
      <c r="F50" s="21">
        <v>19438</v>
      </c>
      <c r="G50" s="21">
        <v>479</v>
      </c>
      <c r="H50" s="21">
        <v>1062</v>
      </c>
    </row>
    <row r="51" s="2" customFormat="1" ht="15" spans="1:8">
      <c r="A51" s="20" t="s">
        <v>100</v>
      </c>
      <c r="B51" s="21" t="s">
        <v>101</v>
      </c>
      <c r="C51" s="21">
        <f t="shared" si="0"/>
        <v>25872</v>
      </c>
      <c r="D51" s="21">
        <v>614</v>
      </c>
      <c r="E51" s="21">
        <v>149</v>
      </c>
      <c r="F51" s="21">
        <v>23600</v>
      </c>
      <c r="G51" s="21">
        <v>944</v>
      </c>
      <c r="H51" s="21">
        <v>565</v>
      </c>
    </row>
    <row r="52" s="2" customFormat="1" ht="15" spans="1:8">
      <c r="A52" s="20" t="s">
        <v>102</v>
      </c>
      <c r="B52" s="21" t="s">
        <v>103</v>
      </c>
      <c r="C52" s="21">
        <f t="shared" si="0"/>
        <v>17363</v>
      </c>
      <c r="D52" s="21">
        <v>2852</v>
      </c>
      <c r="E52" s="21">
        <v>872</v>
      </c>
      <c r="F52" s="21">
        <v>9903</v>
      </c>
      <c r="G52" s="21">
        <v>1142</v>
      </c>
      <c r="H52" s="21">
        <v>2594</v>
      </c>
    </row>
    <row r="53" s="2" customFormat="1" ht="15" spans="1:8">
      <c r="A53" s="20" t="s">
        <v>104</v>
      </c>
      <c r="B53" s="21" t="s">
        <v>105</v>
      </c>
      <c r="C53" s="21">
        <f t="shared" si="0"/>
        <v>148639</v>
      </c>
      <c r="D53" s="21">
        <v>715</v>
      </c>
      <c r="E53" s="21">
        <v>412</v>
      </c>
      <c r="F53" s="21">
        <v>140900</v>
      </c>
      <c r="G53" s="21">
        <v>3551</v>
      </c>
      <c r="H53" s="21">
        <v>3061</v>
      </c>
    </row>
    <row r="54" s="2" customFormat="1" ht="15" spans="1:8">
      <c r="A54" s="20" t="s">
        <v>106</v>
      </c>
      <c r="B54" s="21" t="s">
        <v>107</v>
      </c>
      <c r="C54" s="21">
        <f t="shared" si="0"/>
        <v>63630</v>
      </c>
      <c r="D54" s="21">
        <v>1857</v>
      </c>
      <c r="E54" s="21">
        <v>428</v>
      </c>
      <c r="F54" s="21">
        <v>57963</v>
      </c>
      <c r="G54" s="21">
        <v>1456</v>
      </c>
      <c r="H54" s="21">
        <v>1926</v>
      </c>
    </row>
    <row r="55" s="2" customFormat="1" ht="15" spans="1:8">
      <c r="A55" s="20" t="s">
        <v>108</v>
      </c>
      <c r="B55" s="21" t="s">
        <v>109</v>
      </c>
      <c r="C55" s="21">
        <f t="shared" si="0"/>
        <v>53434</v>
      </c>
      <c r="D55" s="21">
        <v>789</v>
      </c>
      <c r="E55" s="21">
        <v>170</v>
      </c>
      <c r="F55" s="21">
        <v>50013</v>
      </c>
      <c r="G55" s="21">
        <v>1297</v>
      </c>
      <c r="H55" s="21">
        <v>1165</v>
      </c>
    </row>
    <row r="56" s="2" customFormat="1" ht="30" spans="1:8">
      <c r="A56" s="15" t="s">
        <v>110</v>
      </c>
      <c r="B56" s="22" t="s">
        <v>111</v>
      </c>
      <c r="C56" s="21">
        <f t="shared" si="0"/>
        <v>2803</v>
      </c>
      <c r="D56" s="21">
        <v>579</v>
      </c>
      <c r="E56" s="21">
        <v>47</v>
      </c>
      <c r="F56" s="21">
        <v>1763</v>
      </c>
      <c r="G56" s="21">
        <v>211</v>
      </c>
      <c r="H56" s="21">
        <v>203</v>
      </c>
    </row>
    <row r="57" spans="1:5">
      <c r="A57" s="23"/>
      <c r="B57" s="23"/>
      <c r="C57" s="23"/>
      <c r="D57" s="23"/>
      <c r="E57" s="23"/>
    </row>
    <row r="58" spans="1:5">
      <c r="A58" s="24"/>
      <c r="B58" s="24"/>
      <c r="C58" s="24"/>
      <c r="D58" s="24"/>
      <c r="E58" s="24"/>
    </row>
    <row r="59" spans="1:2">
      <c r="A59" s="25"/>
      <c r="B59" s="25"/>
    </row>
    <row r="60" spans="1:2">
      <c r="A60" s="25"/>
      <c r="B60" s="25"/>
    </row>
    <row r="61" spans="1:2">
      <c r="A61" s="25"/>
      <c r="B61" s="25"/>
    </row>
    <row r="62" spans="1:2">
      <c r="A62" s="25"/>
      <c r="B62" s="25"/>
    </row>
    <row r="63" spans="1:2">
      <c r="A63" s="25"/>
      <c r="B63" s="25"/>
    </row>
    <row r="64" spans="1:2">
      <c r="A64" s="25"/>
      <c r="B64" s="25"/>
    </row>
    <row r="65" spans="1:2">
      <c r="A65" s="25"/>
      <c r="B65" s="25"/>
    </row>
    <row r="66" spans="1:2">
      <c r="A66" s="25"/>
      <c r="B66" s="25"/>
    </row>
    <row r="67" spans="1:2">
      <c r="A67" s="25"/>
      <c r="B67" s="25"/>
    </row>
    <row r="68" spans="1:2">
      <c r="A68" s="25"/>
      <c r="B68" s="25"/>
    </row>
    <row r="69" spans="1:2">
      <c r="A69" s="25"/>
      <c r="B69" s="25"/>
    </row>
    <row r="70" spans="1:2">
      <c r="A70" s="25"/>
      <c r="B70" s="25"/>
    </row>
  </sheetData>
  <mergeCells count="6">
    <mergeCell ref="A1:H1"/>
    <mergeCell ref="A2:H2"/>
    <mergeCell ref="A5:B5"/>
    <mergeCell ref="A6:B6"/>
    <mergeCell ref="A57:E57"/>
    <mergeCell ref="A58:E58"/>
  </mergeCells>
  <pageMargins left="0.707638888888889" right="0.707638888888889" top="0.747916666666667" bottom="0.747916666666667" header="0.313888888888889" footer="0.313888888888889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2025-04-09T02:16:48Z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B9361DAEFEA24BFB9393F2759CA489E9_13</vt:lpwstr>
  </property>
  <property fmtid="{D5CDD505-2E9C-101B-9397-08002B2CF9AE}" pid="3" name="KSOProductBuildVer">
    <vt:lpwstr>2052-12.1.0.20784</vt:lpwstr>
  </property>
</Properties>
</file>