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85" windowHeight="11235"/>
  </bookViews>
  <sheets>
    <sheet name="3-6" sheetId="1" r:id="rId1"/>
  </sheets>
  <definedNames>
    <definedName name="_xlnm.Print_Area" localSheetId="0">'3-6'!$A$1:$H$56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<sst xmlns="http://schemas.openxmlformats.org/spreadsheetml/2006/main" count="112" uniqueCount="112">
  <si>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3-6 </t>
    </r>
    <r>
      <rPr>
        <sz val="14"/>
        <rFont val="黑体"/>
        <charset val="134"/>
      </rPr>
      <t>分地区分专利权人类型国内实用新型专利有效量（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</si>
  <si>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Patents in Force for Utility Model Originated from Home by Origin and Type of Patentee(2024)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</si>
  <si>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</si>
  <si>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</si>
  <si>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</si>
  <si>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</si>
  <si>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rPr>
        <sz val="11"/>
        <rFont val="宋体"/>
        <charset val="134"/>
      </rPr>
      <t>高等院校</t>
    </r>
    <r>
      <rPr>
        <sz val="11"/>
        <rFont val="Times New Roman"/>
        <charset val="134"/>
      </rPr>
      <t xml:space="preserve">
Universities and Colleges</t>
    </r>
  </si>
  <si>
    <r>
      <rPr>
        <sz val="11"/>
        <rFont val="宋体"/>
        <charset val="134"/>
      </rPr>
      <t>科研机构</t>
    </r>
    <r>
      <rPr>
        <sz val="11"/>
        <rFont val="Times New Roman"/>
        <charset val="134"/>
      </rPr>
      <t xml:space="preserve">
Scientific Research Institutes</t>
    </r>
  </si>
  <si>
    <r>
      <rPr>
        <sz val="11"/>
        <rFont val="宋体"/>
        <charset val="134"/>
      </rPr>
      <t>企业</t>
    </r>
    <r>
      <rPr>
        <sz val="11"/>
        <rFont val="Times New Roman"/>
        <charset val="134"/>
      </rPr>
      <t xml:space="preserve">
Enterprises</t>
    </r>
  </si>
  <si>
    <r>
      <rPr>
        <sz val="11"/>
        <rFont val="宋体"/>
        <charset val="134"/>
      </rPr>
      <t>事业单位</t>
    </r>
    <r>
      <rPr>
        <sz val="11"/>
        <rFont val="Times New Roman"/>
        <charset val="134"/>
      </rPr>
      <t xml:space="preserve">
Public Institutions</t>
    </r>
  </si>
  <si>
    <r>
      <rPr>
        <sz val="11"/>
        <rFont val="宋体"/>
        <charset val="134"/>
      </rPr>
      <t>个人</t>
    </r>
    <r>
      <rPr>
        <sz val="11"/>
        <rFont val="Times New Roman"/>
        <charset val="134"/>
      </rPr>
      <t xml:space="preserve">
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</si>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</sst>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黑体"/>
      <charset val="134"/>
    </font>
    <font>
      <sz val="9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1" fillId="0" borderId="0" xfId="49" applyFont="1" applyBorder="1" applyAlignment="1" applyProtection="1">
      <alignment horizontal="left" vertical="center" wrapText="1"/>
      <protection locked="0"/>
    </xf>
    <xf numFmtId="0" fontId="1" fillId="0" borderId="0" xfId="49" applyFont="1" applyBorder="1" applyAlignment="1" applyProtection="1">
      <alignment horizontal="center" vertical="center"/>
      <protection locked="0"/>
    </xf>
    <xf numFmtId="0" fontId="1" fillId="0" borderId="0" xfId="49" applyFont="1" applyBorder="1" applyProtection="1">
      <alignment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0" fontId="6" fillId="0" borderId="3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7" fillId="0" borderId="0" xfId="49" applyFont="1" applyProtection="1">
      <alignment vertical="center"/>
      <protection locked="0"/>
    </xf>
    <xf numFmtId="0" fontId="2" fillId="0" borderId="1" xfId="49" applyFont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view="pageBreakPreview" zoomScale="110" zoomScaleNormal="100" topLeftCell="A31" workbookViewId="0">
      <selection activeCell="E39" sqref="E39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9.25" style="3" customWidth="1"/>
    <col min="4" max="4" width="14.375" style="3" customWidth="1"/>
    <col min="5" max="5" width="11.625" style="3" customWidth="1"/>
    <col min="6" max="6" width="13.375" style="3" customWidth="1"/>
    <col min="7" max="7" width="14.5" style="3" customWidth="1"/>
    <col min="8" max="8" width="12.875" style="3" customWidth="1"/>
    <col min="9" max="143" width="7.625" style="3" customWidth="1"/>
    <col min="144" max="169" width="9" style="3" customWidth="1"/>
    <col min="170" max="170" width="6.625" style="3" customWidth="1"/>
    <col min="171" max="171" width="10.625" style="3" customWidth="1"/>
    <col min="172" max="16384" width="7.625" style="3"/>
  </cols>
  <sheetData>
    <row r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3">
      <c r="A3" s="5"/>
      <c r="B3" s="5"/>
      <c r="C3" s="5"/>
    </row>
    <row r="4" s="1" customFormat="1" ht="12" spans="1:8">
      <c r="A4" s="6" t="s">
        <v>2</v>
      </c>
      <c r="B4" s="7"/>
      <c r="C4" s="7"/>
      <c r="D4" s="8"/>
      <c r="E4" s="8"/>
      <c r="F4" s="8"/>
      <c r="G4" s="8"/>
      <c r="H4" s="7" t="s">
        <v>3</v>
      </c>
    </row>
    <row r="5" s="2" customFormat="1" ht="60" spans="1:8">
      <c r="A5" s="9" t="s">
        <v>4</v>
      </c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</row>
    <row r="6" s="2" customFormat="1" ht="22.5" customHeight="1" spans="1:8">
      <c r="A6" s="11" t="s">
        <v>11</v>
      </c>
      <c r="B6" s="12"/>
      <c r="C6" s="13">
        <f t="shared" ref="C6:C56" si="0">D6+E6+F6+G6+H6</f>
        <v>11606374</v>
      </c>
      <c r="D6" s="13">
        <f t="shared" ref="D6:H6" si="1">SUM(D7:D40)</f>
        <v>259319</v>
      </c>
      <c r="E6" s="13">
        <f t="shared" si="1"/>
        <v>96621</v>
      </c>
      <c r="F6" s="13">
        <f t="shared" si="1"/>
        <v>10537296</v>
      </c>
      <c r="G6" s="13">
        <f t="shared" si="1"/>
        <v>228688</v>
      </c>
      <c r="H6" s="13">
        <f t="shared" si="1"/>
        <v>484450</v>
      </c>
    </row>
    <row r="7" s="2" customFormat="1" ht="22.5" customHeight="1" spans="1:8">
      <c r="A7" s="9" t="s">
        <v>12</v>
      </c>
      <c r="B7" s="9" t="s">
        <v>13</v>
      </c>
      <c r="C7" s="9">
        <f t="shared" si="0"/>
        <v>465080</v>
      </c>
      <c r="D7" s="9">
        <v>11345</v>
      </c>
      <c r="E7" s="9">
        <v>16354</v>
      </c>
      <c r="F7" s="9">
        <v>397116</v>
      </c>
      <c r="G7" s="9">
        <v>24621</v>
      </c>
      <c r="H7" s="9">
        <v>15644</v>
      </c>
    </row>
    <row r="8" s="2" customFormat="1" ht="22.5" customHeight="1" spans="1:8">
      <c r="A8" s="9" t="s">
        <v>14</v>
      </c>
      <c r="B8" s="9" t="s">
        <v>15</v>
      </c>
      <c r="C8" s="9">
        <f t="shared" si="0"/>
        <v>235951</v>
      </c>
      <c r="D8" s="9">
        <v>4967</v>
      </c>
      <c r="E8" s="9">
        <v>2951</v>
      </c>
      <c r="F8" s="9">
        <v>219574</v>
      </c>
      <c r="G8" s="9">
        <v>2448</v>
      </c>
      <c r="H8" s="9">
        <v>6011</v>
      </c>
    </row>
    <row r="9" s="2" customFormat="1" ht="22.5" customHeight="1" spans="1:8">
      <c r="A9" s="9" t="s">
        <v>16</v>
      </c>
      <c r="B9" s="9" t="s">
        <v>17</v>
      </c>
      <c r="C9" s="9">
        <f t="shared" si="0"/>
        <v>339068</v>
      </c>
      <c r="D9" s="9">
        <v>6097</v>
      </c>
      <c r="E9" s="9">
        <v>1772</v>
      </c>
      <c r="F9" s="9">
        <v>294790</v>
      </c>
      <c r="G9" s="9">
        <v>6907</v>
      </c>
      <c r="H9" s="9">
        <v>29502</v>
      </c>
    </row>
    <row r="10" s="2" customFormat="1" ht="22.5" customHeight="1" spans="1:8">
      <c r="A10" s="9" t="s">
        <v>18</v>
      </c>
      <c r="B10" s="9" t="s">
        <v>19</v>
      </c>
      <c r="C10" s="9">
        <f t="shared" si="0"/>
        <v>104750</v>
      </c>
      <c r="D10" s="9">
        <v>4332</v>
      </c>
      <c r="E10" s="9">
        <v>1088</v>
      </c>
      <c r="F10" s="9">
        <v>87310</v>
      </c>
      <c r="G10" s="9">
        <v>2527</v>
      </c>
      <c r="H10" s="9">
        <v>9493</v>
      </c>
    </row>
    <row r="11" s="2" customFormat="1" ht="22.5" customHeight="1" spans="1:8">
      <c r="A11" s="9" t="s">
        <v>20</v>
      </c>
      <c r="B11" s="14" t="s">
        <v>21</v>
      </c>
      <c r="C11" s="9">
        <f t="shared" si="0"/>
        <v>82264</v>
      </c>
      <c r="D11" s="9">
        <v>4209</v>
      </c>
      <c r="E11" s="9">
        <v>1279</v>
      </c>
      <c r="F11" s="9">
        <v>63382</v>
      </c>
      <c r="G11" s="9">
        <v>3430</v>
      </c>
      <c r="H11" s="9">
        <v>9964</v>
      </c>
    </row>
    <row r="12" s="2" customFormat="1" ht="22.5" customHeight="1" spans="1:8">
      <c r="A12" s="9" t="s">
        <v>22</v>
      </c>
      <c r="B12" s="9" t="s">
        <v>23</v>
      </c>
      <c r="C12" s="9">
        <f t="shared" si="0"/>
        <v>246863</v>
      </c>
      <c r="D12" s="9">
        <v>9006</v>
      </c>
      <c r="E12" s="9">
        <v>2925</v>
      </c>
      <c r="F12" s="9">
        <v>215692</v>
      </c>
      <c r="G12" s="9">
        <v>4173</v>
      </c>
      <c r="H12" s="9">
        <v>15067</v>
      </c>
    </row>
    <row r="13" s="2" customFormat="1" ht="22.5" customHeight="1" spans="1:8">
      <c r="A13" s="9" t="s">
        <v>24</v>
      </c>
      <c r="B13" s="9" t="s">
        <v>25</v>
      </c>
      <c r="C13" s="9">
        <f t="shared" si="0"/>
        <v>78375</v>
      </c>
      <c r="D13" s="9">
        <v>5666</v>
      </c>
      <c r="E13" s="9">
        <v>1180</v>
      </c>
      <c r="F13" s="9">
        <v>62194</v>
      </c>
      <c r="G13" s="9">
        <v>2390</v>
      </c>
      <c r="H13" s="9">
        <v>6945</v>
      </c>
    </row>
    <row r="14" s="2" customFormat="1" ht="22.5" customHeight="1" spans="1:8">
      <c r="A14" s="9" t="s">
        <v>26</v>
      </c>
      <c r="B14" s="9" t="s">
        <v>27</v>
      </c>
      <c r="C14" s="9">
        <f t="shared" si="0"/>
        <v>84738</v>
      </c>
      <c r="D14" s="9">
        <v>7055</v>
      </c>
      <c r="E14" s="9">
        <v>2043</v>
      </c>
      <c r="F14" s="9">
        <v>56853</v>
      </c>
      <c r="G14" s="9">
        <v>2711</v>
      </c>
      <c r="H14" s="9">
        <v>16076</v>
      </c>
    </row>
    <row r="15" s="2" customFormat="1" ht="22.5" customHeight="1" spans="1:8">
      <c r="A15" s="9" t="s">
        <v>28</v>
      </c>
      <c r="B15" s="9" t="s">
        <v>29</v>
      </c>
      <c r="C15" s="9">
        <f t="shared" si="0"/>
        <v>551000</v>
      </c>
      <c r="D15" s="9">
        <v>5897</v>
      </c>
      <c r="E15" s="9">
        <v>5167</v>
      </c>
      <c r="F15" s="9">
        <v>517632</v>
      </c>
      <c r="G15" s="9">
        <v>13584</v>
      </c>
      <c r="H15" s="9">
        <v>8720</v>
      </c>
    </row>
    <row r="16" s="2" customFormat="1" ht="22.5" customHeight="1" spans="1:8">
      <c r="A16" s="9" t="s">
        <v>30</v>
      </c>
      <c r="B16" s="9" t="s">
        <v>31</v>
      </c>
      <c r="C16" s="9">
        <f t="shared" si="0"/>
        <v>1736472</v>
      </c>
      <c r="D16" s="9">
        <v>30366</v>
      </c>
      <c r="E16" s="9">
        <v>6161</v>
      </c>
      <c r="F16" s="9">
        <v>1656081</v>
      </c>
      <c r="G16" s="9">
        <v>17619</v>
      </c>
      <c r="H16" s="9">
        <v>26245</v>
      </c>
    </row>
    <row r="17" s="2" customFormat="1" ht="22.5" customHeight="1" spans="1:8">
      <c r="A17" s="9" t="s">
        <v>32</v>
      </c>
      <c r="B17" s="9" t="s">
        <v>33</v>
      </c>
      <c r="C17" s="9">
        <f t="shared" si="0"/>
        <v>1230292</v>
      </c>
      <c r="D17" s="9">
        <v>17008</v>
      </c>
      <c r="E17" s="9">
        <v>4700</v>
      </c>
      <c r="F17" s="9">
        <v>1147230</v>
      </c>
      <c r="G17" s="9">
        <v>18043</v>
      </c>
      <c r="H17" s="9">
        <v>43311</v>
      </c>
    </row>
    <row r="18" s="2" customFormat="1" ht="22.5" customHeight="1" spans="1:8">
      <c r="A18" s="9" t="s">
        <v>34</v>
      </c>
      <c r="B18" s="9" t="s">
        <v>35</v>
      </c>
      <c r="C18" s="9">
        <f t="shared" si="0"/>
        <v>464401</v>
      </c>
      <c r="D18" s="9">
        <v>9690</v>
      </c>
      <c r="E18" s="9">
        <v>2188</v>
      </c>
      <c r="F18" s="9">
        <v>433168</v>
      </c>
      <c r="G18" s="9">
        <v>5685</v>
      </c>
      <c r="H18" s="9">
        <v>13670</v>
      </c>
    </row>
    <row r="19" s="2" customFormat="1" ht="22.5" customHeight="1" spans="1:8">
      <c r="A19" s="9" t="s">
        <v>36</v>
      </c>
      <c r="B19" s="9" t="s">
        <v>37</v>
      </c>
      <c r="C19" s="9">
        <f t="shared" si="0"/>
        <v>400765</v>
      </c>
      <c r="D19" s="9">
        <v>8601</v>
      </c>
      <c r="E19" s="9">
        <v>2489</v>
      </c>
      <c r="F19" s="9">
        <v>372627</v>
      </c>
      <c r="G19" s="9">
        <v>4903</v>
      </c>
      <c r="H19" s="9">
        <v>12145</v>
      </c>
    </row>
    <row r="20" s="2" customFormat="1" ht="22.5" customHeight="1" spans="1:8">
      <c r="A20" s="9" t="s">
        <v>38</v>
      </c>
      <c r="B20" s="9" t="s">
        <v>39</v>
      </c>
      <c r="C20" s="9">
        <f t="shared" si="0"/>
        <v>171431</v>
      </c>
      <c r="D20" s="9">
        <v>5089</v>
      </c>
      <c r="E20" s="9">
        <v>1476</v>
      </c>
      <c r="F20" s="9">
        <v>152370</v>
      </c>
      <c r="G20" s="9">
        <v>2910</v>
      </c>
      <c r="H20" s="9">
        <v>9586</v>
      </c>
    </row>
    <row r="21" s="2" customFormat="1" ht="22.5" customHeight="1" spans="1:8">
      <c r="A21" s="9" t="s">
        <v>40</v>
      </c>
      <c r="B21" s="9" t="s">
        <v>41</v>
      </c>
      <c r="C21" s="9">
        <f t="shared" si="0"/>
        <v>939717</v>
      </c>
      <c r="D21" s="9">
        <v>14478</v>
      </c>
      <c r="E21" s="9">
        <v>6990</v>
      </c>
      <c r="F21" s="9">
        <v>836044</v>
      </c>
      <c r="G21" s="9">
        <v>17251</v>
      </c>
      <c r="H21" s="9">
        <v>64954</v>
      </c>
    </row>
    <row r="22" s="2" customFormat="1" ht="22.5" customHeight="1" spans="1:8">
      <c r="A22" s="9" t="s">
        <v>42</v>
      </c>
      <c r="B22" s="9" t="s">
        <v>43</v>
      </c>
      <c r="C22" s="9">
        <f t="shared" si="0"/>
        <v>415979</v>
      </c>
      <c r="D22" s="9">
        <v>11982</v>
      </c>
      <c r="E22" s="9">
        <v>2195</v>
      </c>
      <c r="F22" s="9">
        <v>375798</v>
      </c>
      <c r="G22" s="9">
        <v>5650</v>
      </c>
      <c r="H22" s="9">
        <v>20354</v>
      </c>
    </row>
    <row r="23" s="2" customFormat="1" ht="22.5" customHeight="1" spans="1:8">
      <c r="A23" s="9" t="s">
        <v>44</v>
      </c>
      <c r="B23" s="9" t="s">
        <v>45</v>
      </c>
      <c r="C23" s="9">
        <f t="shared" si="0"/>
        <v>442635</v>
      </c>
      <c r="D23" s="9">
        <v>10304</v>
      </c>
      <c r="E23" s="9">
        <v>3001</v>
      </c>
      <c r="F23" s="9">
        <v>409000</v>
      </c>
      <c r="G23" s="9">
        <v>7027</v>
      </c>
      <c r="H23" s="9">
        <v>13303</v>
      </c>
    </row>
    <row r="24" s="2" customFormat="1" ht="22.5" customHeight="1" spans="1:8">
      <c r="A24" s="9" t="s">
        <v>46</v>
      </c>
      <c r="B24" s="9" t="s">
        <v>47</v>
      </c>
      <c r="C24" s="9">
        <f t="shared" si="0"/>
        <v>228973</v>
      </c>
      <c r="D24" s="9">
        <v>9112</v>
      </c>
      <c r="E24" s="9">
        <v>1625</v>
      </c>
      <c r="F24" s="9">
        <v>199768</v>
      </c>
      <c r="G24" s="9">
        <v>4313</v>
      </c>
      <c r="H24" s="9">
        <v>14155</v>
      </c>
    </row>
    <row r="25" s="2" customFormat="1" ht="22.5" customHeight="1" spans="1:8">
      <c r="A25" s="9" t="s">
        <v>48</v>
      </c>
      <c r="B25" s="9" t="s">
        <v>49</v>
      </c>
      <c r="C25" s="9">
        <f t="shared" si="0"/>
        <v>1999886</v>
      </c>
      <c r="D25" s="9">
        <v>21475</v>
      </c>
      <c r="E25" s="9">
        <v>10478</v>
      </c>
      <c r="F25" s="9">
        <v>1877289</v>
      </c>
      <c r="G25" s="9">
        <v>24312</v>
      </c>
      <c r="H25" s="9">
        <v>66332</v>
      </c>
    </row>
    <row r="26" s="2" customFormat="1" ht="22.5" customHeight="1" spans="1:8">
      <c r="A26" s="9" t="s">
        <v>50</v>
      </c>
      <c r="B26" s="9" t="s">
        <v>51</v>
      </c>
      <c r="C26" s="9">
        <f t="shared" si="0"/>
        <v>103540</v>
      </c>
      <c r="D26" s="9">
        <v>7507</v>
      </c>
      <c r="E26" s="9">
        <v>2358</v>
      </c>
      <c r="F26" s="9">
        <v>74051</v>
      </c>
      <c r="G26" s="9">
        <v>9244</v>
      </c>
      <c r="H26" s="9">
        <v>10380</v>
      </c>
    </row>
    <row r="27" s="2" customFormat="1" ht="22.5" customHeight="1" spans="1:8">
      <c r="A27" s="9" t="s">
        <v>52</v>
      </c>
      <c r="B27" s="9" t="s">
        <v>53</v>
      </c>
      <c r="C27" s="9">
        <f t="shared" si="0"/>
        <v>38048</v>
      </c>
      <c r="D27" s="9">
        <v>1604</v>
      </c>
      <c r="E27" s="9">
        <v>979</v>
      </c>
      <c r="F27" s="9">
        <v>31395</v>
      </c>
      <c r="G27" s="9">
        <v>2428</v>
      </c>
      <c r="H27" s="9">
        <v>1642</v>
      </c>
    </row>
    <row r="28" s="2" customFormat="1" ht="22.5" customHeight="1" spans="1:8">
      <c r="A28" s="9" t="s">
        <v>54</v>
      </c>
      <c r="B28" s="9" t="s">
        <v>55</v>
      </c>
      <c r="C28" s="9">
        <f t="shared" si="0"/>
        <v>197311</v>
      </c>
      <c r="D28" s="9">
        <v>6321</v>
      </c>
      <c r="E28" s="9">
        <v>1451</v>
      </c>
      <c r="F28" s="9">
        <v>175720</v>
      </c>
      <c r="G28" s="9">
        <v>7051</v>
      </c>
      <c r="H28" s="9">
        <v>6768</v>
      </c>
    </row>
    <row r="29" s="2" customFormat="1" ht="22.5" customHeight="1" spans="1:8">
      <c r="A29" s="9" t="s">
        <v>56</v>
      </c>
      <c r="B29" s="9" t="s">
        <v>57</v>
      </c>
      <c r="C29" s="9">
        <f t="shared" si="0"/>
        <v>388122</v>
      </c>
      <c r="D29" s="9">
        <v>13009</v>
      </c>
      <c r="E29" s="9">
        <v>5497</v>
      </c>
      <c r="F29" s="9">
        <v>331158</v>
      </c>
      <c r="G29" s="9">
        <v>19888</v>
      </c>
      <c r="H29" s="9">
        <v>18570</v>
      </c>
    </row>
    <row r="30" s="2" customFormat="1" ht="22.5" customHeight="1" spans="1:8">
      <c r="A30" s="9" t="s">
        <v>58</v>
      </c>
      <c r="B30" s="9" t="s">
        <v>59</v>
      </c>
      <c r="C30" s="9">
        <f t="shared" si="0"/>
        <v>72193</v>
      </c>
      <c r="D30" s="9">
        <v>4115</v>
      </c>
      <c r="E30" s="9">
        <v>926</v>
      </c>
      <c r="F30" s="9">
        <v>58180</v>
      </c>
      <c r="G30" s="9">
        <v>2582</v>
      </c>
      <c r="H30" s="9">
        <v>6390</v>
      </c>
    </row>
    <row r="31" s="2" customFormat="1" ht="22.5" customHeight="1" spans="1:8">
      <c r="A31" s="9" t="s">
        <v>60</v>
      </c>
      <c r="B31" s="9" t="s">
        <v>61</v>
      </c>
      <c r="C31" s="9">
        <f t="shared" si="0"/>
        <v>122459</v>
      </c>
      <c r="D31" s="9">
        <v>5437</v>
      </c>
      <c r="E31" s="9">
        <v>1858</v>
      </c>
      <c r="F31" s="9">
        <v>105789</v>
      </c>
      <c r="G31" s="9">
        <v>3845</v>
      </c>
      <c r="H31" s="9">
        <v>5530</v>
      </c>
    </row>
    <row r="32" s="2" customFormat="1" ht="22.5" customHeight="1" spans="1:8">
      <c r="A32" s="9" t="s">
        <v>62</v>
      </c>
      <c r="B32" s="9" t="s">
        <v>63</v>
      </c>
      <c r="C32" s="9">
        <f t="shared" si="0"/>
        <v>6042</v>
      </c>
      <c r="D32" s="9">
        <v>255</v>
      </c>
      <c r="E32" s="9">
        <v>211</v>
      </c>
      <c r="F32" s="9">
        <v>5132</v>
      </c>
      <c r="G32" s="9">
        <v>194</v>
      </c>
      <c r="H32" s="9">
        <v>250</v>
      </c>
    </row>
    <row r="33" s="2" customFormat="1" ht="22.5" customHeight="1" spans="1:8">
      <c r="A33" s="9" t="s">
        <v>64</v>
      </c>
      <c r="B33" s="9" t="s">
        <v>65</v>
      </c>
      <c r="C33" s="9">
        <f t="shared" si="0"/>
        <v>227264</v>
      </c>
      <c r="D33" s="9">
        <v>15217</v>
      </c>
      <c r="E33" s="9">
        <v>2213</v>
      </c>
      <c r="F33" s="9">
        <v>193555</v>
      </c>
      <c r="G33" s="9">
        <v>3927</v>
      </c>
      <c r="H33" s="9">
        <v>12352</v>
      </c>
    </row>
    <row r="34" s="2" customFormat="1" ht="22.5" customHeight="1" spans="1:8">
      <c r="A34" s="9" t="s">
        <v>66</v>
      </c>
      <c r="B34" s="9" t="s">
        <v>67</v>
      </c>
      <c r="C34" s="9">
        <f t="shared" si="0"/>
        <v>65708</v>
      </c>
      <c r="D34" s="9">
        <v>4159</v>
      </c>
      <c r="E34" s="9">
        <v>2388</v>
      </c>
      <c r="F34" s="9">
        <v>49540</v>
      </c>
      <c r="G34" s="9">
        <v>3144</v>
      </c>
      <c r="H34" s="9">
        <v>6477</v>
      </c>
    </row>
    <row r="35" s="2" customFormat="1" ht="22.5" customHeight="1" spans="1:8">
      <c r="A35" s="9" t="s">
        <v>68</v>
      </c>
      <c r="B35" s="9" t="s">
        <v>69</v>
      </c>
      <c r="C35" s="9">
        <f t="shared" si="0"/>
        <v>17133</v>
      </c>
      <c r="D35" s="9">
        <v>546</v>
      </c>
      <c r="E35" s="9">
        <v>154</v>
      </c>
      <c r="F35" s="9">
        <v>13493</v>
      </c>
      <c r="G35" s="9">
        <v>1248</v>
      </c>
      <c r="H35" s="9">
        <v>1692</v>
      </c>
    </row>
    <row r="36" s="2" customFormat="1" ht="22.5" customHeight="1" spans="1:8">
      <c r="A36" s="9" t="s">
        <v>70</v>
      </c>
      <c r="B36" s="9" t="s">
        <v>71</v>
      </c>
      <c r="C36" s="9">
        <f t="shared" si="0"/>
        <v>40497</v>
      </c>
      <c r="D36" s="9">
        <v>1033</v>
      </c>
      <c r="E36" s="9">
        <v>839</v>
      </c>
      <c r="F36" s="9">
        <v>35758</v>
      </c>
      <c r="G36" s="9">
        <v>1085</v>
      </c>
      <c r="H36" s="9">
        <v>1782</v>
      </c>
    </row>
    <row r="37" s="2" customFormat="1" ht="22.5" customHeight="1" spans="1:8">
      <c r="A37" s="9" t="s">
        <v>72</v>
      </c>
      <c r="B37" s="9" t="s">
        <v>73</v>
      </c>
      <c r="C37" s="9">
        <f t="shared" si="0"/>
        <v>79024</v>
      </c>
      <c r="D37" s="9">
        <v>3324</v>
      </c>
      <c r="E37" s="9">
        <v>1560</v>
      </c>
      <c r="F37" s="9">
        <v>65562</v>
      </c>
      <c r="G37" s="9">
        <v>3406</v>
      </c>
      <c r="H37" s="9">
        <v>5172</v>
      </c>
    </row>
    <row r="38" s="2" customFormat="1" ht="22.5" customHeight="1" spans="1:8">
      <c r="A38" s="9" t="s">
        <v>74</v>
      </c>
      <c r="B38" s="9" t="s">
        <v>75</v>
      </c>
      <c r="C38" s="9">
        <f t="shared" si="0"/>
        <v>25650</v>
      </c>
      <c r="D38" s="9">
        <v>19</v>
      </c>
      <c r="E38" s="9">
        <v>111</v>
      </c>
      <c r="F38" s="9">
        <v>20383</v>
      </c>
      <c r="G38" s="9">
        <v>51</v>
      </c>
      <c r="H38" s="9">
        <v>5086</v>
      </c>
    </row>
    <row r="39" s="2" customFormat="1" ht="22.5" customHeight="1" spans="1:8">
      <c r="A39" s="9" t="s">
        <v>76</v>
      </c>
      <c r="B39" s="9" t="s">
        <v>77</v>
      </c>
      <c r="C39" s="9">
        <f t="shared" si="0"/>
        <v>4487</v>
      </c>
      <c r="D39" s="9">
        <v>67</v>
      </c>
      <c r="E39" s="9">
        <v>0</v>
      </c>
      <c r="F39" s="9">
        <v>3542</v>
      </c>
      <c r="G39" s="9">
        <v>71</v>
      </c>
      <c r="H39" s="9">
        <v>807</v>
      </c>
    </row>
    <row r="40" s="2" customFormat="1" ht="22.5" customHeight="1" spans="1:8">
      <c r="A40" s="9" t="s">
        <v>78</v>
      </c>
      <c r="B40" s="9" t="s">
        <v>79</v>
      </c>
      <c r="C40" s="9">
        <f t="shared" si="0"/>
        <v>256</v>
      </c>
      <c r="D40" s="9">
        <v>27</v>
      </c>
      <c r="E40" s="9">
        <v>14</v>
      </c>
      <c r="F40" s="9">
        <v>120</v>
      </c>
      <c r="G40" s="9">
        <v>20</v>
      </c>
      <c r="H40" s="9">
        <v>75</v>
      </c>
    </row>
    <row r="41" s="2" customFormat="1" ht="22.5" customHeight="1" spans="1:8">
      <c r="A41" s="19" t="s">
        <v>80</v>
      </c>
      <c r="B41" s="9" t="s">
        <v>81</v>
      </c>
      <c r="C41" s="9">
        <f t="shared" si="0"/>
        <v>335522</v>
      </c>
      <c r="D41" s="9">
        <v>11225</v>
      </c>
      <c r="E41" s="9">
        <v>5044</v>
      </c>
      <c r="F41" s="9">
        <v>295891</v>
      </c>
      <c r="G41" s="9">
        <v>10574</v>
      </c>
      <c r="H41" s="9">
        <v>12788</v>
      </c>
    </row>
    <row r="42" s="2" customFormat="1" ht="22.5" customHeight="1" spans="1:8">
      <c r="A42" s="9" t="s">
        <v>82</v>
      </c>
      <c r="B42" s="9" t="s">
        <v>83</v>
      </c>
      <c r="C42" s="9">
        <f t="shared" si="0"/>
        <v>57758</v>
      </c>
      <c r="D42" s="9">
        <v>4930</v>
      </c>
      <c r="E42" s="9">
        <v>1049</v>
      </c>
      <c r="F42" s="9">
        <v>46848</v>
      </c>
      <c r="G42" s="9">
        <v>1902</v>
      </c>
      <c r="H42" s="9">
        <v>3029</v>
      </c>
    </row>
    <row r="43" s="2" customFormat="1" ht="22.5" customHeight="1" spans="1:8">
      <c r="A43" s="9" t="s">
        <v>84</v>
      </c>
      <c r="B43" s="9" t="s">
        <v>85</v>
      </c>
      <c r="C43" s="9">
        <f t="shared" si="0"/>
        <v>224897</v>
      </c>
      <c r="D43" s="9">
        <v>7640</v>
      </c>
      <c r="E43" s="9">
        <v>2077</v>
      </c>
      <c r="F43" s="9">
        <v>205665</v>
      </c>
      <c r="G43" s="9">
        <v>4386</v>
      </c>
      <c r="H43" s="9">
        <v>5129</v>
      </c>
    </row>
    <row r="44" s="2" customFormat="1" ht="22.5" customHeight="1" spans="1:8">
      <c r="A44" s="9" t="s">
        <v>86</v>
      </c>
      <c r="B44" s="9" t="s">
        <v>87</v>
      </c>
      <c r="C44" s="9">
        <f t="shared" si="0"/>
        <v>220567</v>
      </c>
      <c r="D44" s="9">
        <v>13393</v>
      </c>
      <c r="E44" s="9">
        <v>2768</v>
      </c>
      <c r="F44" s="9">
        <v>193722</v>
      </c>
      <c r="G44" s="9">
        <v>6208</v>
      </c>
      <c r="H44" s="9">
        <v>4476</v>
      </c>
    </row>
    <row r="45" s="2" customFormat="1" ht="22.5" customHeight="1" spans="1:8">
      <c r="A45" s="9" t="s">
        <v>88</v>
      </c>
      <c r="B45" s="9" t="s">
        <v>89</v>
      </c>
      <c r="C45" s="9">
        <f t="shared" si="0"/>
        <v>319088</v>
      </c>
      <c r="D45" s="9">
        <v>9324</v>
      </c>
      <c r="E45" s="9">
        <v>2079</v>
      </c>
      <c r="F45" s="9">
        <v>293951</v>
      </c>
      <c r="G45" s="9">
        <v>6047</v>
      </c>
      <c r="H45" s="9">
        <v>7687</v>
      </c>
    </row>
    <row r="46" s="2" customFormat="1" ht="22.5" customHeight="1" spans="1:8">
      <c r="A46" s="9" t="s">
        <v>90</v>
      </c>
      <c r="B46" s="9" t="s">
        <v>91</v>
      </c>
      <c r="C46" s="9">
        <f t="shared" si="0"/>
        <v>160707</v>
      </c>
      <c r="D46" s="9">
        <v>12592</v>
      </c>
      <c r="E46" s="9">
        <v>1926</v>
      </c>
      <c r="F46" s="9">
        <v>137034</v>
      </c>
      <c r="G46" s="9">
        <v>2580</v>
      </c>
      <c r="H46" s="9">
        <v>6575</v>
      </c>
    </row>
    <row r="47" s="2" customFormat="1" ht="22.5" customHeight="1" spans="1:8">
      <c r="A47" s="9" t="s">
        <v>92</v>
      </c>
      <c r="B47" s="9" t="s">
        <v>93</v>
      </c>
      <c r="C47" s="9">
        <f t="shared" si="0"/>
        <v>170064</v>
      </c>
      <c r="D47" s="9">
        <v>3997</v>
      </c>
      <c r="E47" s="9">
        <v>2769</v>
      </c>
      <c r="F47" s="9">
        <v>150043</v>
      </c>
      <c r="G47" s="9">
        <v>3459</v>
      </c>
      <c r="H47" s="9">
        <v>9796</v>
      </c>
    </row>
    <row r="48" s="2" customFormat="1" ht="22.5" customHeight="1" spans="1:8">
      <c r="A48" s="9" t="s">
        <v>94</v>
      </c>
      <c r="B48" s="9" t="s">
        <v>95</v>
      </c>
      <c r="C48" s="9">
        <f t="shared" si="0"/>
        <v>87318</v>
      </c>
      <c r="D48" s="9">
        <v>3378</v>
      </c>
      <c r="E48" s="9">
        <v>2038</v>
      </c>
      <c r="F48" s="9">
        <v>74107</v>
      </c>
      <c r="G48" s="9">
        <v>2719</v>
      </c>
      <c r="H48" s="9">
        <v>5076</v>
      </c>
    </row>
    <row r="49" s="2" customFormat="1" ht="22.5" customHeight="1" spans="1:8">
      <c r="A49" s="9" t="s">
        <v>96</v>
      </c>
      <c r="B49" s="9" t="s">
        <v>97</v>
      </c>
      <c r="C49" s="9">
        <f t="shared" si="0"/>
        <v>229471</v>
      </c>
      <c r="D49" s="9">
        <v>8280</v>
      </c>
      <c r="E49" s="9">
        <v>3568</v>
      </c>
      <c r="F49" s="9">
        <v>200647</v>
      </c>
      <c r="G49" s="9">
        <v>9174</v>
      </c>
      <c r="H49" s="9">
        <v>7802</v>
      </c>
    </row>
    <row r="50" s="2" customFormat="1" ht="22.5" customHeight="1" spans="1:8">
      <c r="A50" s="9" t="s">
        <v>98</v>
      </c>
      <c r="B50" s="9" t="s">
        <v>99</v>
      </c>
      <c r="C50" s="9">
        <f t="shared" si="0"/>
        <v>77917</v>
      </c>
      <c r="D50" s="9">
        <v>2587</v>
      </c>
      <c r="E50" s="9">
        <v>550</v>
      </c>
      <c r="F50" s="9">
        <v>71359</v>
      </c>
      <c r="G50" s="9">
        <v>723</v>
      </c>
      <c r="H50" s="9">
        <v>2698</v>
      </c>
    </row>
    <row r="51" s="2" customFormat="1" ht="22.5" customHeight="1" spans="1:8">
      <c r="A51" s="9" t="s">
        <v>100</v>
      </c>
      <c r="B51" s="9" t="s">
        <v>101</v>
      </c>
      <c r="C51" s="9">
        <f t="shared" si="0"/>
        <v>118839</v>
      </c>
      <c r="D51" s="9">
        <v>1686</v>
      </c>
      <c r="E51" s="9">
        <v>439</v>
      </c>
      <c r="F51" s="9">
        <v>113010</v>
      </c>
      <c r="G51" s="9">
        <v>1652</v>
      </c>
      <c r="H51" s="9">
        <v>2052</v>
      </c>
    </row>
    <row r="52" s="2" customFormat="1" ht="22.5" customHeight="1" spans="1:8">
      <c r="A52" s="9" t="s">
        <v>102</v>
      </c>
      <c r="B52" s="9" t="s">
        <v>103</v>
      </c>
      <c r="C52" s="9">
        <f t="shared" si="0"/>
        <v>49009</v>
      </c>
      <c r="D52" s="9">
        <v>5343</v>
      </c>
      <c r="E52" s="9">
        <v>1748</v>
      </c>
      <c r="F52" s="9">
        <v>33775</v>
      </c>
      <c r="G52" s="9">
        <v>1101</v>
      </c>
      <c r="H52" s="9">
        <v>7042</v>
      </c>
    </row>
    <row r="53" s="2" customFormat="1" ht="22.5" customHeight="1" spans="1:8">
      <c r="A53" s="9" t="s">
        <v>104</v>
      </c>
      <c r="B53" s="9" t="s">
        <v>105</v>
      </c>
      <c r="C53" s="9">
        <f t="shared" si="0"/>
        <v>647990</v>
      </c>
      <c r="D53" s="9">
        <v>3205</v>
      </c>
      <c r="E53" s="9">
        <v>2475</v>
      </c>
      <c r="F53" s="9">
        <v>622989</v>
      </c>
      <c r="G53" s="9">
        <v>6073</v>
      </c>
      <c r="H53" s="9">
        <v>13248</v>
      </c>
    </row>
    <row r="54" s="2" customFormat="1" ht="22.5" customHeight="1" spans="1:8">
      <c r="A54" s="9" t="s">
        <v>106</v>
      </c>
      <c r="B54" s="9" t="s">
        <v>107</v>
      </c>
      <c r="C54" s="9">
        <f t="shared" si="0"/>
        <v>230088</v>
      </c>
      <c r="D54" s="9">
        <v>3561</v>
      </c>
      <c r="E54" s="9">
        <v>1959</v>
      </c>
      <c r="F54" s="9">
        <v>216105</v>
      </c>
      <c r="G54" s="9">
        <v>2166</v>
      </c>
      <c r="H54" s="9">
        <v>6297</v>
      </c>
    </row>
    <row r="55" s="2" customFormat="1" ht="22.5" customHeight="1" spans="1:8">
      <c r="A55" s="9" t="s">
        <v>108</v>
      </c>
      <c r="B55" s="9" t="s">
        <v>109</v>
      </c>
      <c r="C55" s="9">
        <f t="shared" si="0"/>
        <v>217827</v>
      </c>
      <c r="D55" s="9">
        <v>3042</v>
      </c>
      <c r="E55" s="9">
        <v>785</v>
      </c>
      <c r="F55" s="9">
        <v>203197</v>
      </c>
      <c r="G55" s="9">
        <v>2859</v>
      </c>
      <c r="H55" s="9">
        <v>7944</v>
      </c>
    </row>
    <row r="56" s="2" customFormat="1" ht="30" spans="1:8">
      <c r="A56" s="15" t="s">
        <v>110</v>
      </c>
      <c r="B56" s="15" t="s">
        <v>111</v>
      </c>
      <c r="C56" s="9">
        <f t="shared" si="0"/>
        <v>8028</v>
      </c>
      <c r="D56" s="9">
        <v>1130</v>
      </c>
      <c r="E56" s="9">
        <v>67</v>
      </c>
      <c r="F56" s="9">
        <v>6218</v>
      </c>
      <c r="G56" s="9">
        <v>221</v>
      </c>
      <c r="H56" s="9">
        <v>392</v>
      </c>
    </row>
    <row r="57" spans="1:6">
      <c r="A57" s="16"/>
      <c r="B57" s="16"/>
      <c r="C57" s="16"/>
      <c r="E57" s="2"/>
      <c r="F57" s="2"/>
    </row>
    <row r="58" spans="1:6">
      <c r="A58" s="17"/>
      <c r="B58" s="17"/>
      <c r="C58" s="17"/>
      <c r="E58" s="2"/>
      <c r="F58" s="2"/>
    </row>
    <row r="59" spans="1:6">
      <c r="A59" s="18"/>
      <c r="B59" s="18"/>
      <c r="C59" s="18"/>
      <c r="E59" s="2"/>
      <c r="F59" s="2"/>
    </row>
    <row r="60" spans="1:6">
      <c r="A60" s="18"/>
      <c r="B60" s="18"/>
      <c r="C60" s="18"/>
      <c r="E60" s="2"/>
      <c r="F60" s="2"/>
    </row>
    <row r="61" spans="1:3">
      <c r="A61" s="18"/>
      <c r="B61" s="18"/>
      <c r="C61" s="18"/>
    </row>
    <row r="62" spans="1:3">
      <c r="A62" s="18"/>
      <c r="B62" s="18"/>
      <c r="C62" s="18"/>
    </row>
    <row r="63" spans="1:3">
      <c r="A63" s="18"/>
      <c r="B63" s="18"/>
      <c r="C63" s="18"/>
    </row>
    <row r="64" spans="1:3">
      <c r="A64" s="18"/>
      <c r="B64" s="18"/>
      <c r="C64" s="18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18"/>
      <c r="B69" s="18"/>
      <c r="C69" s="18"/>
    </row>
    <row r="70" spans="1:3">
      <c r="A70" s="18"/>
      <c r="B70" s="18"/>
      <c r="C70" s="18"/>
    </row>
  </sheetData>
  <mergeCells count="6">
    <mergeCell ref="A1:H1"/>
    <mergeCell ref="A2:H2"/>
    <mergeCell ref="A5:B5"/>
    <mergeCell ref="A6:B6"/>
    <mergeCell ref="A57:B57"/>
    <mergeCell ref="A58:B58"/>
  </mergeCells>
  <printOptions horizontalCentered="1"/>
  <pageMargins left="0.708661417322835" right="0.708661417322835" top="0.748031496062992" bottom="0.748031496062992" header="0.31496062992126" footer="0.31496062992126"/>
  <pageSetup paperSize="9" scale="81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2025-05-26T03:01:21Z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03052429F0284EEC92D0492768DA3973_13</vt:lpwstr>
  </property>
  <property fmtid="{D5CDD505-2E9C-101B-9397-08002B2CF9AE}" pid="3" name="KSOProductBuildVer">
    <vt:lpwstr>2052-12.1.0.21171</vt:lpwstr>
  </property>
</Properties>
</file>