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4-1" sheetId="1" r:id="rId1"/>
  </sheets>
  <definedNames>
    <definedName name="_xlnm.Print_Area" localSheetId="0">'4-1'!$A$1:$E$57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<sst xmlns="http://schemas.openxmlformats.org/spreadsheetml/2006/main" count="109" uniqueCount="109">
  <si>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r>
      <rPr>
        <sz val="14"/>
        <rFont val="Times New Roman"/>
        <charset val="134"/>
      </rPr>
      <t xml:space="preserve">4-1 </t>
    </r>
    <r>
      <rPr>
        <sz val="14"/>
        <rFont val="黑体"/>
        <charset val="134"/>
      </rPr>
      <t>分地区国内发明专利申请代理量（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</si>
  <si>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Applications for Invention Originated from Home via Agency by Origin (2024)</t>
  </si>
  <si>
    <r>
      <rPr>
        <sz val="9"/>
        <rFont val="宋体"/>
        <charset val="134"/>
      </rPr>
      <t>单位：件</t>
    </r>
  </si>
  <si>
    <t xml:space="preserve">  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</si>
  <si>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</si>
  <si>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t>合计
Total</t>
  </si>
  <si>
    <t>职务
Service</t>
  </si>
  <si>
    <t>非职务
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</si>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</sst>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7" fillId="0" borderId="0"/>
    <xf numFmtId="0" fontId="27" fillId="0" borderId="0"/>
    <xf numFmtId="0" fontId="28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Alignment="1">
      <alignment vertical="center"/>
      <protection locked="0"/>
    </xf>
    <xf numFmtId="0" fontId="2" fillId="0" borderId="0" xfId="49" applyAlignment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4" fillId="0" borderId="0" xfId="49" applyFont="1" applyAlignment="1">
      <alignment horizontal="center" vertical="center"/>
      <protection locked="0"/>
    </xf>
    <xf numFmtId="0" fontId="1" fillId="0" borderId="0" xfId="50" applyFont="1"/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/>
      <protection locked="0"/>
    </xf>
    <xf numFmtId="0" fontId="5" fillId="0" borderId="0" xfId="49" applyFont="1" applyBorder="1" applyAlignment="1">
      <alignment horizontal="center" vertical="center"/>
      <protection locked="0"/>
    </xf>
    <xf numFmtId="0" fontId="1" fillId="0" borderId="0" xfId="50" applyFont="1" applyBorder="1" applyAlignment="1">
      <alignment horizontal="right"/>
    </xf>
    <xf numFmtId="0" fontId="2" fillId="0" borderId="1" xfId="49" applyBorder="1" applyAlignment="1">
      <alignment horizontal="center" vertical="center"/>
      <protection locked="0"/>
    </xf>
    <xf numFmtId="0" fontId="2" fillId="0" borderId="1" xfId="49" applyBorder="1" applyAlignment="1">
      <alignment horizontal="center" vertical="center" wrapText="1"/>
      <protection locked="0"/>
    </xf>
    <xf numFmtId="0" fontId="2" fillId="0" borderId="1" xfId="49" applyBorder="1" applyAlignment="1">
      <alignment horizontal="center" vertical="center"/>
      <protection locked="0"/>
    </xf>
    <xf numFmtId="0" fontId="6" fillId="0" borderId="1" xfId="49" applyFont="1" applyBorder="1" applyAlignment="1">
      <alignment horizontal="center" vertical="center"/>
      <protection locked="0"/>
    </xf>
    <xf numFmtId="0" fontId="6" fillId="0" borderId="1" xfId="5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  <protection locked="0"/>
    </xf>
    <xf numFmtId="0" fontId="2" fillId="0" borderId="1" xfId="51" applyFont="1" applyBorder="1" applyAlignment="1">
      <alignment horizontal="center" vertical="center"/>
    </xf>
    <xf numFmtId="0" fontId="2" fillId="0" borderId="1" xfId="52" applyFont="1" applyBorder="1" applyAlignment="1">
      <alignment horizontal="center"/>
    </xf>
    <xf numFmtId="0" fontId="2" fillId="0" borderId="1" xfId="49" applyBorder="1" applyAlignment="1">
      <alignment horizontal="center"/>
      <protection locked="0"/>
    </xf>
    <xf numFmtId="0" fontId="2" fillId="0" borderId="1" xfId="49" applyBorder="1" applyAlignment="1" quotePrefix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_合计" xfId="51"/>
    <cellStyle name="常规_合计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S57"/>
  <sheetViews>
    <sheetView tabSelected="1" view="pageBreakPreview" zoomScaleNormal="100" topLeftCell="C47" workbookViewId="0">
      <selection activeCell="D52" sqref="D52"/>
    </sheetView>
  </sheetViews>
  <sheetFormatPr defaultColWidth="9.25" defaultRowHeight="15.75"/>
  <cols>
    <col min="1" max="1" width="9.25" style="2" customWidth="1"/>
    <col min="2" max="2" width="14.625" style="2" customWidth="1"/>
    <col min="3" max="5" width="16.375" style="3" customWidth="1"/>
    <col min="6" max="143" width="9.25" style="2" customWidth="1"/>
    <col min="144" max="174" width="9" style="2" customWidth="1"/>
    <col min="175" max="175" width="9.25" style="2"/>
    <col min="176" max="16384" width="9.25" style="4"/>
  </cols>
  <sheetData>
    <row r="1" ht="20.25" customHeight="1" spans="1:5">
      <c r="A1" s="5" t="s">
        <v>0</v>
      </c>
      <c r="B1" s="5"/>
      <c r="C1" s="5"/>
      <c r="D1" s="5"/>
      <c r="E1" s="5"/>
    </row>
    <row r="2" ht="20.25" customHeight="1" spans="1:2">
      <c r="A2" s="3" t="s">
        <v>1</v>
      </c>
      <c r="B2" s="3"/>
    </row>
    <row r="3" spans="2:5">
      <c r="B3" s="3"/>
      <c r="E3" s="6"/>
    </row>
    <row r="4" s="1" customFormat="1" ht="16.5" customHeight="1" spans="1:5">
      <c r="A4" s="7" t="s">
        <v>2</v>
      </c>
      <c r="B4" s="8"/>
      <c r="C4" s="9"/>
      <c r="D4" s="8"/>
      <c r="E4" s="10" t="s">
        <v>3</v>
      </c>
    </row>
    <row r="5" spans="1:5">
      <c r="A5" s="11" t="s">
        <v>4</v>
      </c>
      <c r="B5" s="11"/>
      <c r="C5" s="12" t="s">
        <v>5</v>
      </c>
      <c r="D5" s="12" t="s">
        <v>6</v>
      </c>
      <c r="E5" s="12" t="s">
        <v>7</v>
      </c>
    </row>
    <row r="6" spans="1:5">
      <c r="A6" s="11"/>
      <c r="B6" s="11"/>
      <c r="C6" s="13"/>
      <c r="D6" s="13"/>
      <c r="E6" s="13"/>
    </row>
    <row r="7" ht="22.5" customHeight="1" spans="1:175">
      <c r="A7" s="14" t="s">
        <v>8</v>
      </c>
      <c r="B7" s="14"/>
      <c r="C7" s="15">
        <f t="shared" ref="C7:C57" si="0">D7+E7</f>
        <v>1591969</v>
      </c>
      <c r="D7" s="15">
        <f>SUM(D8:D41)</f>
        <v>1583545</v>
      </c>
      <c r="E7" s="15">
        <f>SUM(E8:E41)</f>
        <v>8424</v>
      </c>
      <c r="FS7" s="4"/>
    </row>
    <row r="8" ht="22.5" customHeight="1" spans="1:175">
      <c r="A8" s="13" t="s">
        <v>9</v>
      </c>
      <c r="B8" s="16" t="s">
        <v>10</v>
      </c>
      <c r="C8" s="17">
        <f t="shared" si="0"/>
        <v>200918</v>
      </c>
      <c r="D8" s="18">
        <v>200092</v>
      </c>
      <c r="E8" s="18">
        <v>826</v>
      </c>
      <c r="FS8" s="4"/>
    </row>
    <row r="9" ht="22.5" customHeight="1" spans="1:175">
      <c r="A9" s="13" t="s">
        <v>11</v>
      </c>
      <c r="B9" s="16" t="s">
        <v>12</v>
      </c>
      <c r="C9" s="17">
        <f t="shared" si="0"/>
        <v>24558</v>
      </c>
      <c r="D9" s="18">
        <v>24444</v>
      </c>
      <c r="E9" s="18">
        <v>114</v>
      </c>
      <c r="FS9" s="4"/>
    </row>
    <row r="10" ht="22.5" customHeight="1" spans="1:175">
      <c r="A10" s="13" t="s">
        <v>13</v>
      </c>
      <c r="B10" s="16" t="s">
        <v>14</v>
      </c>
      <c r="C10" s="17">
        <f t="shared" si="0"/>
        <v>28112</v>
      </c>
      <c r="D10" s="18">
        <v>27923</v>
      </c>
      <c r="E10" s="18">
        <v>189</v>
      </c>
      <c r="FS10" s="4"/>
    </row>
    <row r="11" ht="22.5" customHeight="1" spans="1:175">
      <c r="A11" s="13" t="s">
        <v>15</v>
      </c>
      <c r="B11" s="16" t="s">
        <v>16</v>
      </c>
      <c r="C11" s="17">
        <f t="shared" si="0"/>
        <v>13102</v>
      </c>
      <c r="D11" s="18">
        <v>13005</v>
      </c>
      <c r="E11" s="18">
        <v>97</v>
      </c>
      <c r="FS11" s="4"/>
    </row>
    <row r="12" ht="22.5" customHeight="1" spans="1:175">
      <c r="A12" s="13" t="s">
        <v>17</v>
      </c>
      <c r="B12" s="16" t="s">
        <v>18</v>
      </c>
      <c r="C12" s="17">
        <f t="shared" si="0"/>
        <v>11276</v>
      </c>
      <c r="D12" s="18">
        <v>11190</v>
      </c>
      <c r="E12" s="18">
        <v>86</v>
      </c>
      <c r="FS12" s="4"/>
    </row>
    <row r="13" ht="22.5" customHeight="1" spans="1:175">
      <c r="A13" s="13" t="s">
        <v>19</v>
      </c>
      <c r="B13" s="16" t="s">
        <v>20</v>
      </c>
      <c r="C13" s="17">
        <f t="shared" si="0"/>
        <v>26336</v>
      </c>
      <c r="D13" s="18">
        <v>26097</v>
      </c>
      <c r="E13" s="18">
        <v>239</v>
      </c>
      <c r="FS13" s="4"/>
    </row>
    <row r="14" ht="22.5" customHeight="1" spans="1:175">
      <c r="A14" s="13" t="s">
        <v>21</v>
      </c>
      <c r="B14" s="16" t="s">
        <v>22</v>
      </c>
      <c r="C14" s="17">
        <f t="shared" si="0"/>
        <v>20334</v>
      </c>
      <c r="D14" s="18">
        <v>20234</v>
      </c>
      <c r="E14" s="18">
        <v>100</v>
      </c>
      <c r="FS14" s="4"/>
    </row>
    <row r="15" ht="22.5" customHeight="1" spans="1:175">
      <c r="A15" s="13" t="s">
        <v>23</v>
      </c>
      <c r="B15" s="16" t="s">
        <v>24</v>
      </c>
      <c r="C15" s="17">
        <f t="shared" si="0"/>
        <v>14181</v>
      </c>
      <c r="D15" s="18">
        <v>14070</v>
      </c>
      <c r="E15" s="18">
        <v>111</v>
      </c>
      <c r="FS15" s="4"/>
    </row>
    <row r="16" ht="22.5" customHeight="1" spans="1:175">
      <c r="A16" s="13" t="s">
        <v>25</v>
      </c>
      <c r="B16" s="16" t="s">
        <v>26</v>
      </c>
      <c r="C16" s="17">
        <f t="shared" si="0"/>
        <v>95712</v>
      </c>
      <c r="D16" s="18">
        <v>95481</v>
      </c>
      <c r="E16" s="18">
        <v>231</v>
      </c>
      <c r="FS16" s="4"/>
    </row>
    <row r="17" ht="22.5" customHeight="1" spans="1:175">
      <c r="A17" s="13" t="s">
        <v>27</v>
      </c>
      <c r="B17" s="16" t="s">
        <v>28</v>
      </c>
      <c r="C17" s="17">
        <f t="shared" si="0"/>
        <v>217974</v>
      </c>
      <c r="D17" s="18">
        <v>217335</v>
      </c>
      <c r="E17" s="18">
        <v>639</v>
      </c>
      <c r="FS17" s="4"/>
    </row>
    <row r="18" ht="22.5" customHeight="1" spans="1:175">
      <c r="A18" s="13" t="s">
        <v>29</v>
      </c>
      <c r="B18" s="16" t="s">
        <v>30</v>
      </c>
      <c r="C18" s="17">
        <f t="shared" si="0"/>
        <v>125158</v>
      </c>
      <c r="D18" s="18">
        <v>124485</v>
      </c>
      <c r="E18" s="18">
        <v>673</v>
      </c>
      <c r="FS18" s="4"/>
    </row>
    <row r="19" ht="22.5" customHeight="1" spans="1:175">
      <c r="A19" s="13" t="s">
        <v>31</v>
      </c>
      <c r="B19" s="16" t="s">
        <v>32</v>
      </c>
      <c r="C19" s="17">
        <f t="shared" si="0"/>
        <v>63146</v>
      </c>
      <c r="D19" s="18">
        <v>62922</v>
      </c>
      <c r="E19" s="18">
        <v>224</v>
      </c>
      <c r="FS19" s="4"/>
    </row>
    <row r="20" ht="22.5" customHeight="1" spans="1:175">
      <c r="A20" s="13" t="s">
        <v>33</v>
      </c>
      <c r="B20" s="16" t="s">
        <v>34</v>
      </c>
      <c r="C20" s="17">
        <f t="shared" si="0"/>
        <v>36263</v>
      </c>
      <c r="D20" s="18">
        <v>35979</v>
      </c>
      <c r="E20" s="18">
        <v>284</v>
      </c>
      <c r="FS20" s="4"/>
    </row>
    <row r="21" ht="22.5" customHeight="1" spans="1:175">
      <c r="A21" s="13" t="s">
        <v>35</v>
      </c>
      <c r="B21" s="16" t="s">
        <v>36</v>
      </c>
      <c r="C21" s="17">
        <f t="shared" si="0"/>
        <v>20573</v>
      </c>
      <c r="D21" s="18">
        <v>20417</v>
      </c>
      <c r="E21" s="18">
        <v>156</v>
      </c>
      <c r="FS21" s="4"/>
    </row>
    <row r="22" ht="22.5" customHeight="1" spans="1:175">
      <c r="A22" s="13" t="s">
        <v>37</v>
      </c>
      <c r="B22" s="16" t="s">
        <v>38</v>
      </c>
      <c r="C22" s="17">
        <f t="shared" si="0"/>
        <v>103672</v>
      </c>
      <c r="D22" s="18">
        <v>103032</v>
      </c>
      <c r="E22" s="18">
        <v>640</v>
      </c>
      <c r="FS22" s="4"/>
    </row>
    <row r="23" ht="22.5" customHeight="1" spans="1:175">
      <c r="A23" s="13" t="s">
        <v>39</v>
      </c>
      <c r="B23" s="16" t="s">
        <v>40</v>
      </c>
      <c r="C23" s="17">
        <f t="shared" si="0"/>
        <v>30650</v>
      </c>
      <c r="D23" s="18">
        <v>30282</v>
      </c>
      <c r="E23" s="18">
        <v>368</v>
      </c>
      <c r="FS23" s="4"/>
    </row>
    <row r="24" ht="22.5" customHeight="1" spans="1:175">
      <c r="A24" s="13" t="s">
        <v>41</v>
      </c>
      <c r="B24" s="16" t="s">
        <v>42</v>
      </c>
      <c r="C24" s="17">
        <f t="shared" si="0"/>
        <v>63776</v>
      </c>
      <c r="D24" s="18">
        <v>63553</v>
      </c>
      <c r="E24" s="18">
        <v>223</v>
      </c>
      <c r="FS24" s="4"/>
    </row>
    <row r="25" ht="22.5" customHeight="1" spans="1:175">
      <c r="A25" s="13" t="s">
        <v>43</v>
      </c>
      <c r="B25" s="16" t="s">
        <v>44</v>
      </c>
      <c r="C25" s="17">
        <f t="shared" si="0"/>
        <v>36361</v>
      </c>
      <c r="D25" s="18">
        <v>36092</v>
      </c>
      <c r="E25" s="18">
        <v>269</v>
      </c>
      <c r="FS25" s="4"/>
    </row>
    <row r="26" ht="22.5" customHeight="1" spans="1:175">
      <c r="A26" s="13" t="s">
        <v>45</v>
      </c>
      <c r="B26" s="16" t="s">
        <v>46</v>
      </c>
      <c r="C26" s="17">
        <f t="shared" si="0"/>
        <v>249668</v>
      </c>
      <c r="D26" s="18">
        <v>248589</v>
      </c>
      <c r="E26" s="18">
        <v>1079</v>
      </c>
      <c r="FS26" s="4"/>
    </row>
    <row r="27" ht="22.5" customHeight="1" spans="1:175">
      <c r="A27" s="13" t="s">
        <v>47</v>
      </c>
      <c r="B27" s="16" t="s">
        <v>48</v>
      </c>
      <c r="C27" s="17">
        <f t="shared" si="0"/>
        <v>12805</v>
      </c>
      <c r="D27" s="18">
        <v>12652</v>
      </c>
      <c r="E27" s="18">
        <v>153</v>
      </c>
      <c r="FS27" s="4"/>
    </row>
    <row r="28" ht="22.5" customHeight="1" spans="1:175">
      <c r="A28" s="13" t="s">
        <v>49</v>
      </c>
      <c r="B28" s="16" t="s">
        <v>50</v>
      </c>
      <c r="C28" s="17">
        <f t="shared" si="0"/>
        <v>5465</v>
      </c>
      <c r="D28" s="18">
        <v>5429</v>
      </c>
      <c r="E28" s="18">
        <v>36</v>
      </c>
      <c r="FS28" s="4"/>
    </row>
    <row r="29" ht="22.5" customHeight="1" spans="1:175">
      <c r="A29" s="13" t="s">
        <v>51</v>
      </c>
      <c r="B29" s="16" t="s">
        <v>52</v>
      </c>
      <c r="C29" s="17">
        <f t="shared" si="0"/>
        <v>31152</v>
      </c>
      <c r="D29" s="18">
        <v>30993</v>
      </c>
      <c r="E29" s="18">
        <v>159</v>
      </c>
      <c r="FS29" s="4"/>
    </row>
    <row r="30" ht="22.5" customHeight="1" spans="1:175">
      <c r="A30" s="13" t="s">
        <v>53</v>
      </c>
      <c r="B30" s="16" t="s">
        <v>54</v>
      </c>
      <c r="C30" s="17">
        <f t="shared" si="0"/>
        <v>54548</v>
      </c>
      <c r="D30" s="18">
        <v>54238</v>
      </c>
      <c r="E30" s="18">
        <v>310</v>
      </c>
      <c r="FS30" s="4"/>
    </row>
    <row r="31" ht="22.5" customHeight="1" spans="1:175">
      <c r="A31" s="13" t="s">
        <v>55</v>
      </c>
      <c r="B31" s="16" t="s">
        <v>56</v>
      </c>
      <c r="C31" s="17">
        <f t="shared" si="0"/>
        <v>11751</v>
      </c>
      <c r="D31" s="18">
        <v>11639</v>
      </c>
      <c r="E31" s="18">
        <v>112</v>
      </c>
      <c r="FS31" s="4"/>
    </row>
    <row r="32" ht="22.5" customHeight="1" spans="1:175">
      <c r="A32" s="13" t="s">
        <v>57</v>
      </c>
      <c r="B32" s="16" t="s">
        <v>58</v>
      </c>
      <c r="C32" s="17">
        <f t="shared" si="0"/>
        <v>13829</v>
      </c>
      <c r="D32" s="18">
        <v>13730</v>
      </c>
      <c r="E32" s="18">
        <v>99</v>
      </c>
      <c r="FS32" s="4"/>
    </row>
    <row r="33" ht="22.5" customHeight="1" spans="1:175">
      <c r="A33" s="13" t="s">
        <v>59</v>
      </c>
      <c r="B33" s="16" t="s">
        <v>60</v>
      </c>
      <c r="C33" s="17">
        <f t="shared" si="0"/>
        <v>768</v>
      </c>
      <c r="D33" s="18">
        <v>763</v>
      </c>
      <c r="E33" s="18">
        <v>5</v>
      </c>
      <c r="FS33" s="4"/>
    </row>
    <row r="34" ht="22.5" customHeight="1" spans="1:175">
      <c r="A34" s="13" t="s">
        <v>61</v>
      </c>
      <c r="B34" s="16" t="s">
        <v>62</v>
      </c>
      <c r="C34" s="17">
        <f t="shared" si="0"/>
        <v>46853</v>
      </c>
      <c r="D34" s="18">
        <v>46622</v>
      </c>
      <c r="E34" s="18">
        <v>231</v>
      </c>
      <c r="FS34" s="4"/>
    </row>
    <row r="35" ht="22.5" customHeight="1" spans="1:175">
      <c r="A35" s="13" t="s">
        <v>63</v>
      </c>
      <c r="B35" s="16" t="s">
        <v>64</v>
      </c>
      <c r="C35" s="17">
        <f t="shared" si="0"/>
        <v>8804</v>
      </c>
      <c r="D35" s="18">
        <v>8742</v>
      </c>
      <c r="E35" s="18">
        <v>62</v>
      </c>
      <c r="FS35" s="4"/>
    </row>
    <row r="36" ht="22.5" customHeight="1" spans="1:175">
      <c r="A36" s="13" t="s">
        <v>65</v>
      </c>
      <c r="B36" s="16" t="s">
        <v>66</v>
      </c>
      <c r="C36" s="17">
        <f t="shared" si="0"/>
        <v>2071</v>
      </c>
      <c r="D36" s="18">
        <v>2057</v>
      </c>
      <c r="E36" s="18">
        <v>14</v>
      </c>
      <c r="FS36" s="4"/>
    </row>
    <row r="37" ht="22.5" customHeight="1" spans="1:175">
      <c r="A37" s="13" t="s">
        <v>67</v>
      </c>
      <c r="B37" s="16" t="s">
        <v>68</v>
      </c>
      <c r="C37" s="17">
        <f t="shared" si="0"/>
        <v>4152</v>
      </c>
      <c r="D37" s="18">
        <v>4132</v>
      </c>
      <c r="E37" s="18">
        <v>20</v>
      </c>
      <c r="FS37" s="4"/>
    </row>
    <row r="38" ht="22.5" customHeight="1" spans="1:175">
      <c r="A38" s="13" t="s">
        <v>69</v>
      </c>
      <c r="B38" s="16" t="s">
        <v>70</v>
      </c>
      <c r="C38" s="17">
        <f t="shared" si="0"/>
        <v>6634</v>
      </c>
      <c r="D38" s="18">
        <v>6566</v>
      </c>
      <c r="E38" s="18">
        <v>68</v>
      </c>
      <c r="FS38" s="4"/>
    </row>
    <row r="39" ht="22.5" customHeight="1" spans="1:175">
      <c r="A39" s="13" t="s">
        <v>71</v>
      </c>
      <c r="B39" s="16" t="s">
        <v>72</v>
      </c>
      <c r="C39" s="17">
        <f t="shared" si="0"/>
        <v>9370</v>
      </c>
      <c r="D39" s="18">
        <v>8851</v>
      </c>
      <c r="E39" s="18">
        <v>519</v>
      </c>
      <c r="FS39" s="4"/>
    </row>
    <row r="40" ht="22.5" customHeight="1" spans="1:175">
      <c r="A40" s="13" t="s">
        <v>73</v>
      </c>
      <c r="B40" s="16" t="s">
        <v>74</v>
      </c>
      <c r="C40" s="17">
        <f t="shared" si="0"/>
        <v>1702</v>
      </c>
      <c r="D40" s="18">
        <v>1620</v>
      </c>
      <c r="E40" s="18">
        <v>82</v>
      </c>
      <c r="FS40" s="4"/>
    </row>
    <row r="41" ht="22.5" customHeight="1" spans="1:175">
      <c r="A41" s="13" t="s">
        <v>75</v>
      </c>
      <c r="B41" s="16" t="s">
        <v>76</v>
      </c>
      <c r="C41" s="17">
        <f t="shared" si="0"/>
        <v>295</v>
      </c>
      <c r="D41" s="18">
        <v>289</v>
      </c>
      <c r="E41" s="18">
        <v>6</v>
      </c>
      <c r="FS41" s="4"/>
    </row>
    <row r="42" ht="22.5" customHeight="1" spans="1:5">
      <c r="A42" s="20" t="s">
        <v>77</v>
      </c>
      <c r="B42" s="16" t="s">
        <v>78</v>
      </c>
      <c r="C42" s="17">
        <f t="shared" si="0"/>
        <v>65754</v>
      </c>
      <c r="D42" s="19">
        <v>65494</v>
      </c>
      <c r="E42" s="19">
        <v>260</v>
      </c>
    </row>
    <row r="43" ht="22.5" customHeight="1" spans="1:5">
      <c r="A43" s="13" t="s">
        <v>79</v>
      </c>
      <c r="B43" s="16" t="s">
        <v>80</v>
      </c>
      <c r="C43" s="17">
        <f t="shared" si="0"/>
        <v>18260</v>
      </c>
      <c r="D43" s="19">
        <v>18214</v>
      </c>
      <c r="E43" s="19">
        <v>46</v>
      </c>
    </row>
    <row r="44" ht="22.5" customHeight="1" spans="1:5">
      <c r="A44" s="13" t="s">
        <v>81</v>
      </c>
      <c r="B44" s="16" t="s">
        <v>82</v>
      </c>
      <c r="C44" s="17">
        <f t="shared" si="0"/>
        <v>49498</v>
      </c>
      <c r="D44" s="19">
        <v>49390</v>
      </c>
      <c r="E44" s="19">
        <v>108</v>
      </c>
    </row>
    <row r="45" ht="22.5" customHeight="1" spans="1:5">
      <c r="A45" s="13" t="s">
        <v>83</v>
      </c>
      <c r="B45" s="16" t="s">
        <v>84</v>
      </c>
      <c r="C45" s="17">
        <f t="shared" si="0"/>
        <v>50625</v>
      </c>
      <c r="D45" s="19">
        <v>50470</v>
      </c>
      <c r="E45" s="19">
        <v>155</v>
      </c>
    </row>
    <row r="46" ht="22.5" customHeight="1" spans="1:5">
      <c r="A46" s="13" t="s">
        <v>85</v>
      </c>
      <c r="B46" s="16" t="s">
        <v>86</v>
      </c>
      <c r="C46" s="17">
        <f t="shared" si="0"/>
        <v>63215</v>
      </c>
      <c r="D46" s="19">
        <v>63029</v>
      </c>
      <c r="E46" s="19">
        <v>186</v>
      </c>
    </row>
    <row r="47" ht="22.5" customHeight="1" spans="1:5">
      <c r="A47" s="13" t="s">
        <v>87</v>
      </c>
      <c r="B47" s="16" t="s">
        <v>88</v>
      </c>
      <c r="C47" s="17">
        <f t="shared" si="0"/>
        <v>40865</v>
      </c>
      <c r="D47" s="19">
        <v>40719</v>
      </c>
      <c r="E47" s="19">
        <v>146</v>
      </c>
    </row>
    <row r="48" ht="22.5" customHeight="1" spans="1:5">
      <c r="A48" s="13" t="s">
        <v>89</v>
      </c>
      <c r="B48" s="16" t="s">
        <v>90</v>
      </c>
      <c r="C48" s="17">
        <f t="shared" si="0"/>
        <v>30335</v>
      </c>
      <c r="D48" s="19">
        <v>30236</v>
      </c>
      <c r="E48" s="19">
        <v>99</v>
      </c>
    </row>
    <row r="49" ht="22.5" customHeight="1" spans="1:5">
      <c r="A49" s="13" t="s">
        <v>91</v>
      </c>
      <c r="B49" s="16" t="s">
        <v>92</v>
      </c>
      <c r="C49" s="17">
        <f t="shared" si="0"/>
        <v>11434</v>
      </c>
      <c r="D49" s="19">
        <v>11340</v>
      </c>
      <c r="E49" s="19">
        <v>94</v>
      </c>
    </row>
    <row r="50" ht="22.5" customHeight="1" spans="1:5">
      <c r="A50" s="13" t="s">
        <v>93</v>
      </c>
      <c r="B50" s="16" t="s">
        <v>94</v>
      </c>
      <c r="C50" s="17">
        <f t="shared" si="0"/>
        <v>40735</v>
      </c>
      <c r="D50" s="19">
        <v>40600</v>
      </c>
      <c r="E50" s="19">
        <v>135</v>
      </c>
    </row>
    <row r="51" ht="22.5" customHeight="1" spans="1:5">
      <c r="A51" s="13" t="s">
        <v>95</v>
      </c>
      <c r="B51" s="16" t="s">
        <v>96</v>
      </c>
      <c r="C51" s="17">
        <f t="shared" si="0"/>
        <v>9908</v>
      </c>
      <c r="D51" s="19">
        <v>9858</v>
      </c>
      <c r="E51" s="19">
        <v>50</v>
      </c>
    </row>
    <row r="52" ht="22.5" customHeight="1" spans="1:5">
      <c r="A52" s="13" t="s">
        <v>97</v>
      </c>
      <c r="B52" s="16" t="s">
        <v>98</v>
      </c>
      <c r="C52" s="17">
        <f t="shared" si="0"/>
        <v>11822</v>
      </c>
      <c r="D52" s="19">
        <v>11740</v>
      </c>
      <c r="E52" s="19">
        <v>82</v>
      </c>
    </row>
    <row r="53" ht="22.5" customHeight="1" spans="1:5">
      <c r="A53" s="13" t="s">
        <v>99</v>
      </c>
      <c r="B53" s="16" t="s">
        <v>100</v>
      </c>
      <c r="C53" s="17">
        <f t="shared" si="0"/>
        <v>11211</v>
      </c>
      <c r="D53" s="19">
        <v>11158</v>
      </c>
      <c r="E53" s="19">
        <v>53</v>
      </c>
    </row>
    <row r="54" ht="22.5" customHeight="1" spans="1:5">
      <c r="A54" s="13" t="s">
        <v>101</v>
      </c>
      <c r="B54" s="16" t="s">
        <v>102</v>
      </c>
      <c r="C54" s="17">
        <f t="shared" si="0"/>
        <v>110392</v>
      </c>
      <c r="D54" s="19">
        <v>110077</v>
      </c>
      <c r="E54" s="19">
        <v>315</v>
      </c>
    </row>
    <row r="55" ht="22.5" customHeight="1" spans="1:5">
      <c r="A55" s="13" t="s">
        <v>103</v>
      </c>
      <c r="B55" s="16" t="s">
        <v>104</v>
      </c>
      <c r="C55" s="17">
        <f t="shared" si="0"/>
        <v>26557</v>
      </c>
      <c r="D55" s="19">
        <v>26459</v>
      </c>
      <c r="E55" s="19">
        <v>98</v>
      </c>
    </row>
    <row r="56" ht="22.5" customHeight="1" spans="1:5">
      <c r="A56" s="13" t="s">
        <v>105</v>
      </c>
      <c r="B56" s="16" t="s">
        <v>106</v>
      </c>
      <c r="C56" s="17">
        <f t="shared" si="0"/>
        <v>18954</v>
      </c>
      <c r="D56" s="19">
        <v>18851</v>
      </c>
      <c r="E56" s="19">
        <v>103</v>
      </c>
    </row>
    <row r="57" ht="22.5" customHeight="1" spans="1:5">
      <c r="A57" s="11" t="s">
        <v>107</v>
      </c>
      <c r="B57" s="16" t="s">
        <v>108</v>
      </c>
      <c r="C57" s="17">
        <f t="shared" si="0"/>
        <v>922</v>
      </c>
      <c r="D57" s="19">
        <v>918</v>
      </c>
      <c r="E57" s="19">
        <v>4</v>
      </c>
    </row>
  </sheetData>
  <mergeCells count="7">
    <mergeCell ref="A1:E1"/>
    <mergeCell ref="A2:E2"/>
    <mergeCell ref="A7:B7"/>
    <mergeCell ref="C5:C6"/>
    <mergeCell ref="D5:D6"/>
    <mergeCell ref="E5:E6"/>
    <mergeCell ref="A5:B6"/>
  </mergeCells>
  <printOptions horizontalCentered="1"/>
  <pageMargins left="0.669291338582677" right="0.669291338582677" top="0.984251968503937" bottom="0.78740157480315" header="0.511811023622047" footer="0.511811023622047"/>
  <pageSetup paperSize="9" firstPageNumber="119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6F01FC677D29427BA320B3A89C133C41_13</vt:lpwstr>
  </property>
  <property fmtid="{D5CDD505-2E9C-101B-9397-08002B2CF9AE}" pid="3" name="KSOProductBuildVer">
    <vt:lpwstr>2052-12.1.0.20784</vt:lpwstr>
  </property>
</Properties>
</file>