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5-3" sheetId="1" r:id="rId1"/>
  </sheets>
  <definedNames>
    <definedName name="_xlnm._FilterDatabase" localSheetId="0" hidden="1">'5-3'!$C$10:$C$263</definedName>
    <definedName name="_xlnm.Print_Area" localSheetId="0">'5-3'!$A$1:$H$263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<sst xmlns="http://schemas.openxmlformats.org/spreadsheetml/2006/main" count="391" uniqueCount="388">
  <si>
    <r>
      <rPr>
        <sz val="14"/>
        <rFont val="Times New Roman"/>
        <charset val="134"/>
      </rPr>
      <t xml:space="preserve">5-3 </t>
    </r>
    <r>
      <rPr>
        <sz val="14"/>
        <rFont val="黑体"/>
        <charset val="134"/>
      </rPr>
      <t>发明、实用新型专利申请按</t>
    </r>
    <r>
      <rPr>
        <sz val="14"/>
        <rFont val="Times New Roman"/>
        <charset val="134"/>
      </rPr>
      <t>IPC</t>
    </r>
    <r>
      <rPr>
        <sz val="14"/>
        <rFont val="黑体"/>
        <charset val="134"/>
      </rPr>
      <t>大类的分类统计表（</t>
    </r>
    <r>
      <rPr>
        <sz val="14"/>
        <rFont val="Times New Roman"/>
        <charset val="134"/>
      </rPr>
      <t>2025</t>
    </r>
    <r>
      <rPr>
        <sz val="14"/>
        <rFont val="黑体"/>
        <charset val="134"/>
      </rPr>
      <t>年）</t>
    </r>
  </si>
  <si>
    <t>Patent Applications for Invention and Utility Model by Classes of IPC (2025)</t>
  </si>
  <si>
    <r>
      <rPr>
        <sz val="9"/>
        <rFont val="宋体"/>
        <charset val="134"/>
      </rPr>
      <t>单位：件</t>
    </r>
  </si>
  <si>
    <t>(Unit: piece)</t>
  </si>
  <si>
    <r>
      <rPr>
        <sz val="12"/>
        <rFont val="宋体"/>
        <charset val="134"/>
      </rPr>
      <t>分</t>
    </r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 xml:space="preserve">类
</t>
    </r>
    <r>
      <rPr>
        <sz val="12"/>
        <rFont val="Times New Roman"/>
        <charset val="134"/>
      </rPr>
      <t>Classification</t>
    </r>
  </si>
  <si>
    <r>
      <rPr>
        <sz val="12"/>
        <rFont val="宋体"/>
        <charset val="134"/>
      </rPr>
      <t>发明</t>
    </r>
    <r>
      <rPr>
        <sz val="12"/>
        <rFont val="Times New Roman"/>
        <charset val="134"/>
      </rPr>
      <t xml:space="preserve">
Invention</t>
    </r>
  </si>
  <si>
    <r>
      <rPr>
        <sz val="12"/>
        <rFont val="宋体"/>
        <charset val="134"/>
      </rPr>
      <t>实用新型</t>
    </r>
    <r>
      <rPr>
        <sz val="12"/>
        <rFont val="Times New Roman"/>
        <charset val="134"/>
      </rPr>
      <t xml:space="preserve">
Utility Model</t>
    </r>
  </si>
  <si>
    <r>
      <rPr>
        <sz val="12"/>
        <rFont val="宋体"/>
        <charset val="134"/>
      </rPr>
      <t>小计</t>
    </r>
    <r>
      <rPr>
        <sz val="12"/>
        <rFont val="Times New Roman"/>
        <charset val="134"/>
      </rPr>
      <t xml:space="preserve">
Sub-total</t>
    </r>
  </si>
  <si>
    <r>
      <rPr>
        <sz val="12"/>
        <rFont val="宋体"/>
        <charset val="134"/>
      </rPr>
      <t>国内</t>
    </r>
    <r>
      <rPr>
        <sz val="12"/>
        <rFont val="Times New Roman"/>
        <charset val="134"/>
      </rPr>
      <t xml:space="preserve">
Domestic</t>
    </r>
  </si>
  <si>
    <r>
      <rPr>
        <sz val="12"/>
        <rFont val="宋体"/>
        <charset val="134"/>
      </rPr>
      <t>国外</t>
    </r>
    <r>
      <rPr>
        <sz val="12"/>
        <rFont val="Times New Roman"/>
        <charset val="134"/>
      </rPr>
      <t xml:space="preserve">
Foreign</t>
    </r>
  </si>
  <si>
    <r>
      <rPr>
        <b/>
        <sz val="12"/>
        <rFont val="黑体"/>
        <charset val="134"/>
      </rPr>
      <t>合计</t>
    </r>
    <r>
      <rPr>
        <b/>
        <sz val="12"/>
        <rFont val="Times New Roman"/>
        <charset val="134"/>
      </rPr>
      <t xml:space="preserve"> Total</t>
    </r>
  </si>
  <si>
    <r>
      <rPr>
        <b/>
        <sz val="12"/>
        <rFont val="Times New Roman"/>
        <charset val="134"/>
      </rPr>
      <t>A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A</t>
    </r>
  </si>
  <si>
    <t>A01</t>
  </si>
  <si>
    <t>农业；林业；畜牧业；狩猎；诱捕；捕鱼</t>
  </si>
  <si>
    <t>Agriculture; Forestry; Animal Husbandry; Hunting; Trapping; Fishing</t>
  </si>
  <si>
    <t>A21</t>
  </si>
  <si>
    <t>焙烤；制作或处理面团的设备；焙烤用面团</t>
  </si>
  <si>
    <t>Baking; Equipment For Making Or Processing Doughs; Doughs For Baking </t>
  </si>
  <si>
    <t>A22</t>
  </si>
  <si>
    <t>屠宰；肉品处理；家禽或鱼的加工</t>
  </si>
  <si>
    <t>Butchering; Meat Treatment; Processing Poultry Or Fish</t>
  </si>
  <si>
    <t>A23</t>
  </si>
  <si>
    <t>其他类不包含的食品或食料；及其处理</t>
  </si>
  <si>
    <t>Foods Or Foodstuffs; Treatment Thereof, Not Covered By Other Classes</t>
  </si>
  <si>
    <t>A24</t>
  </si>
  <si>
    <t>烟草；雪茄烟；纸烟；模拟吸烟装置；吸烟者用品</t>
  </si>
  <si>
    <t>Tobacco; Cigars; Cigarettes; Simulated Smoking Devices; Smokers' Requisites</t>
  </si>
  <si>
    <t>A41</t>
  </si>
  <si>
    <t>服装</t>
  </si>
  <si>
    <t>Wearing Apparel</t>
  </si>
  <si>
    <t>A42</t>
  </si>
  <si>
    <t>帽类制品</t>
  </si>
  <si>
    <t>Headwear</t>
  </si>
  <si>
    <t>A43</t>
  </si>
  <si>
    <t>鞋类</t>
  </si>
  <si>
    <t>Footwear</t>
  </si>
  <si>
    <t>A44</t>
  </si>
  <si>
    <t>服饰缝纫用品；珠宝</t>
  </si>
  <si>
    <t>Haberdashery; Jewellery</t>
  </si>
  <si>
    <t>A45</t>
  </si>
  <si>
    <t>手携物品或旅行品</t>
  </si>
  <si>
    <t>Hand Or Travelling Articles</t>
  </si>
  <si>
    <t>A46</t>
  </si>
  <si>
    <t>刷类制品</t>
  </si>
  <si>
    <t>Brushware</t>
  </si>
  <si>
    <t>A47</t>
  </si>
  <si>
    <t>家具；家庭用的物品或设备；咖啡磨；香料磨；一般吸尘器</t>
  </si>
  <si>
    <t>Furniture; Domestic Articles Or Appliances; Coffee Mills; Spice Mills; Suction Cleaners In General</t>
  </si>
  <si>
    <t>A61</t>
  </si>
  <si>
    <t>医学或兽医学；卫生学</t>
  </si>
  <si>
    <t>Medical Or Veterinary Science; Hygiene</t>
  </si>
  <si>
    <t>A62</t>
  </si>
  <si>
    <t>救生；消防</t>
  </si>
  <si>
    <t>Life-Saving; Fire-Fighting</t>
  </si>
  <si>
    <t>A63</t>
  </si>
  <si>
    <t>运动；游戏；娱乐活动</t>
  </si>
  <si>
    <t>Sports; Games; Amusements</t>
  </si>
  <si>
    <r>
      <rPr>
        <b/>
        <sz val="12"/>
        <rFont val="Times New Roman"/>
        <charset val="134"/>
      </rPr>
      <t>B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B</t>
    </r>
  </si>
  <si>
    <t>B01</t>
  </si>
  <si>
    <t>一般的物理或化学的方法或装置</t>
  </si>
  <si>
    <t>Physical Or Chemical Processes Or Apparatus In General</t>
  </si>
  <si>
    <t>B02</t>
  </si>
  <si>
    <t>破碎、磨粉或粉碎；谷物碾磨的预处理</t>
  </si>
  <si>
    <t>Crushing, Pulverising, Or Disintegrating; Preparatory Treatment Of Grain For Milling</t>
  </si>
  <si>
    <t>B03</t>
  </si>
  <si>
    <t>用液体或用风力摇床或风力跳汰机分离固体物料；从固体物料或流体中分离固体物料的磁或静电分离；高压电场分离</t>
  </si>
  <si>
    <t>Separation Of Solid Materials Using Liquids Or Using Pneumatic Tables Or Jigs; Magnetic Or Electrostatic Separation Of Solid Materials From Solid Materials Or Fluids; Separation By High-Voltage Electric Fields</t>
  </si>
  <si>
    <t>B04</t>
  </si>
  <si>
    <t>用于实现物理或化学工艺过程的离心装置或离心机</t>
  </si>
  <si>
    <t>Centrifugal Apparatus Or Machines For Carrying-Out Physical Or Chemical Processes</t>
  </si>
  <si>
    <t>B05</t>
  </si>
  <si>
    <t>一般喷射或雾化；对表面涂覆流体的一般方法</t>
  </si>
  <si>
    <t>Spraying Or Atomising In General; Applying Fluent Materials To Surfaces, In General</t>
  </si>
  <si>
    <t>B06</t>
  </si>
  <si>
    <t>一般机械振动的发生或传递</t>
  </si>
  <si>
    <t>Generating Or Transmitting Mechanical Vibrations In General</t>
  </si>
  <si>
    <t>B07</t>
  </si>
  <si>
    <t>将固体从固体中分离；分选</t>
  </si>
  <si>
    <t>Separating Solids From Solids; Sorting</t>
  </si>
  <si>
    <t>B08</t>
  </si>
  <si>
    <t>清洁</t>
  </si>
  <si>
    <t>Cleaning</t>
  </si>
  <si>
    <t>B09</t>
  </si>
  <si>
    <t>固体废物的处理；被污染土壤的再生</t>
  </si>
  <si>
    <t>Disposal Of Solid Waste; Reclamation Of Contaminated Soil</t>
  </si>
  <si>
    <t>B21</t>
  </si>
  <si>
    <t>基本上无切削的金属机械加工；金属冲压</t>
  </si>
  <si>
    <t>Mechanical Metal-Working Without Essentially Removing Material; Punching Metal</t>
  </si>
  <si>
    <t>B22</t>
  </si>
  <si>
    <t>铸造；粉末冶金</t>
  </si>
  <si>
    <t>Casting; Powder Metallurgy</t>
  </si>
  <si>
    <t>B23</t>
  </si>
  <si>
    <t>机床；其他类目中不包括的金属加工</t>
  </si>
  <si>
    <t>Machine Tools; Metal-Working Not Otherwise Provided For</t>
  </si>
  <si>
    <t>B24</t>
  </si>
  <si>
    <t>磨削；抛光</t>
  </si>
  <si>
    <t>Grinding; Polishing</t>
  </si>
  <si>
    <t>B25</t>
  </si>
  <si>
    <t>手动工具；轻便机动工具；手动器械的手柄；车间设备；机械手</t>
  </si>
  <si>
    <t>Hand Tools; Portable Power-Driven Tools; Handles For Hand Implements; Workshop Equipment; Manipulators</t>
  </si>
  <si>
    <t>B26</t>
  </si>
  <si>
    <t>手动切割工具；切割；切断</t>
  </si>
  <si>
    <t>Hand Cutting Tools; Cutting; Severing</t>
  </si>
  <si>
    <t>B27</t>
  </si>
  <si>
    <r>
      <rPr>
        <sz val="12"/>
        <rFont val="宋体"/>
        <charset val="134"/>
      </rPr>
      <t>木材或类似材料的加工或保存；一般钉钉机或钉</t>
    </r>
    <r>
      <rPr>
        <sz val="12"/>
        <rFont val="Times New Roman"/>
        <charset val="134"/>
      </rPr>
      <t>U</t>
    </r>
    <r>
      <rPr>
        <sz val="12"/>
        <rFont val="宋体"/>
        <charset val="134"/>
      </rPr>
      <t>形钉机</t>
    </r>
  </si>
  <si>
    <t>Working Or Preserving Wood Or Similar Material; Nailing Or Stapling Machines In General</t>
  </si>
  <si>
    <t>B28</t>
  </si>
  <si>
    <t>加工水泥、黏土或石料</t>
  </si>
  <si>
    <t>Working Cement, Clay, Or Stone</t>
  </si>
  <si>
    <t>B29</t>
  </si>
  <si>
    <t>塑料的加工；一般处于塑性状态物质的加工</t>
  </si>
  <si>
    <t>Working Of Plastics; Working Of Substances In A Plastic State In General</t>
  </si>
  <si>
    <t>B30</t>
  </si>
  <si>
    <t>压力机</t>
  </si>
  <si>
    <t>Presses</t>
  </si>
  <si>
    <t>B31</t>
  </si>
  <si>
    <t>纸品或纸板或类似纸的方式加工的材料制品制作；纸或纸板或类似纸的方式加工的材料的加工</t>
  </si>
  <si>
    <t>Making Articles Of Paper, Cardboard Or Material Worked In A Manner Analogous To Paper; Working Paper, Cardboard Or Material Worked In A Manner Analogous To Paper</t>
  </si>
  <si>
    <t>B32</t>
  </si>
  <si>
    <t>层状产品</t>
  </si>
  <si>
    <t>Layered Products</t>
  </si>
  <si>
    <t>B41</t>
  </si>
  <si>
    <t>印刷；排版机；打字机；模印机</t>
  </si>
  <si>
    <t>Printing; Lining Machines; Typewriters; Stamps</t>
  </si>
  <si>
    <t>B42</t>
  </si>
  <si>
    <t>装订；图册；文件夹；特种印刷品</t>
  </si>
  <si>
    <t>Bookbinding; Albums; Files; Special Printed Matter</t>
  </si>
  <si>
    <t>B43</t>
  </si>
  <si>
    <t>书写或绘图器具；办公用品</t>
  </si>
  <si>
    <t>Writing Or Drawing Implements; Bureau Accessories</t>
  </si>
  <si>
    <t>B44</t>
  </si>
  <si>
    <t>装饰艺术</t>
  </si>
  <si>
    <t>Decorative Arts</t>
  </si>
  <si>
    <t>B60</t>
  </si>
  <si>
    <t>一般车辆</t>
  </si>
  <si>
    <t>Vehicles In General</t>
  </si>
  <si>
    <t>B61</t>
  </si>
  <si>
    <t>铁路</t>
  </si>
  <si>
    <t>Railways</t>
  </si>
  <si>
    <t>B62</t>
  </si>
  <si>
    <r>
      <rPr>
        <sz val="12"/>
        <rFont val="宋体"/>
        <charset val="134"/>
      </rPr>
      <t xml:space="preserve">无轨陆用车辆
</t>
    </r>
    <r>
      <rPr>
        <sz val="12"/>
        <rFont val="Times New Roman"/>
        <charset val="134"/>
      </rPr>
      <t>B62B</t>
    </r>
    <r>
      <rPr>
        <sz val="12"/>
        <rFont val="宋体"/>
        <charset val="134"/>
      </rPr>
      <t>手动车辆，例如手推车或摇篮车；雪橇</t>
    </r>
  </si>
  <si>
    <t>Land Vehicles For Travelling Otherwise Than On Rails</t>
  </si>
  <si>
    <t>B63</t>
  </si>
  <si>
    <t>船舶或其他水上船只；与船有关的设备</t>
  </si>
  <si>
    <t>Ships Or Other Waterborne Vessels; Related Equipment</t>
  </si>
  <si>
    <t>B64</t>
  </si>
  <si>
    <t>飞行器；航空；宇宙航行</t>
  </si>
  <si>
    <t>Aircraft; Aviation; Cosmonautics</t>
  </si>
  <si>
    <t>B65</t>
  </si>
  <si>
    <t>输送；包装；贮存；搬运薄的或细丝状材料</t>
  </si>
  <si>
    <t>Conveying; Packing; Storing; Handling Thin Or Filamentary Material</t>
  </si>
  <si>
    <t>B66</t>
  </si>
  <si>
    <t>卷扬；提升；牵引</t>
  </si>
  <si>
    <t>Hoisting; Lifting; Hauling</t>
  </si>
  <si>
    <t>B67</t>
  </si>
  <si>
    <t>开启或封闭瓶子、罐或类似的容器；液体的贮运</t>
  </si>
  <si>
    <t>Opening Or Closing Bottles, Jars Or Similar Containers; Liquid Handling</t>
  </si>
  <si>
    <t>B68</t>
  </si>
  <si>
    <t>鞍具；家具罩面</t>
  </si>
  <si>
    <t>Saddlery; Upholstery</t>
  </si>
  <si>
    <t>B81</t>
  </si>
  <si>
    <t>微观结构技术</t>
  </si>
  <si>
    <t>Microstructural Technology</t>
  </si>
  <si>
    <t>B82</t>
  </si>
  <si>
    <t>超微技术</t>
  </si>
  <si>
    <t>Nanotechnology</t>
  </si>
  <si>
    <r>
      <rPr>
        <b/>
        <sz val="12"/>
        <rFont val="Times New Roman"/>
        <charset val="134"/>
      </rPr>
      <t>C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C</t>
    </r>
  </si>
  <si>
    <t>C01</t>
  </si>
  <si>
    <t>无机化学</t>
  </si>
  <si>
    <t>Inorganic Chemistry</t>
  </si>
  <si>
    <t>C02</t>
  </si>
  <si>
    <t>水、废水、污水或污泥的处理</t>
  </si>
  <si>
    <t>Treatment Of Water, Waste Water, Sewage, Or Sludge</t>
  </si>
  <si>
    <t>C03</t>
  </si>
  <si>
    <t>玻璃；矿棉或渣棉</t>
  </si>
  <si>
    <t>Glass; Mineral Or Slag Wool</t>
  </si>
  <si>
    <t>C04</t>
  </si>
  <si>
    <r>
      <rPr>
        <sz val="12"/>
        <rFont val="宋体"/>
        <charset val="134"/>
      </rPr>
      <t>水泥；混凝土；人造石；陶瓷；耐火材料〔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〕</t>
    </r>
  </si>
  <si>
    <t>Cements; Concrete; Artificial Stone; Ceramics; Refractories</t>
  </si>
  <si>
    <t>C05</t>
  </si>
  <si>
    <r>
      <rPr>
        <sz val="12"/>
        <rFont val="宋体"/>
        <charset val="134"/>
      </rPr>
      <t>肥料；肥料制造〔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〕</t>
    </r>
  </si>
  <si>
    <t>Fertilisers; Manufacture Thereof</t>
  </si>
  <si>
    <t>C06</t>
  </si>
  <si>
    <t>炸药；火柴</t>
  </si>
  <si>
    <t>Explosives; Matches</t>
  </si>
  <si>
    <t>C07</t>
  </si>
  <si>
    <r>
      <rPr>
        <sz val="12"/>
        <rFont val="宋体"/>
        <charset val="134"/>
      </rPr>
      <t>有机化学〔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）</t>
    </r>
  </si>
  <si>
    <t>Organic Chemistry</t>
  </si>
  <si>
    <t>C08</t>
  </si>
  <si>
    <t>有机高分子化合物；其制备或化学加工；以其为基料的组合物</t>
  </si>
  <si>
    <t>Organic Macromolecular Compounds; Their Preparation Or Chemical Working-Up; Compositions Based Thereon</t>
  </si>
  <si>
    <t>C09</t>
  </si>
  <si>
    <t>染料；涂料；抛光剂；天然树脂；黏合剂；其他类目不包含的组合物；其他类目不包含的材料的应用</t>
  </si>
  <si>
    <t>Dyes; Paints; Polishes; Natural Resins; Adhesives; Compositions Not Otherwise Provided For; Applications Of Materials Not Otherwise Provided For</t>
  </si>
  <si>
    <t>C10</t>
  </si>
  <si>
    <t>石油、煤气及炼焦工业；含一氧化碳的工业气体；燃料；润滑剂；泥煤</t>
  </si>
  <si>
    <t>Petroleum, Gas Or Coke Industries; Technical Gases Containing Carbon Monoxide; Fuels; Lubricants; Peat</t>
  </si>
  <si>
    <t>C11</t>
  </si>
  <si>
    <t>动物或植物油、脂、脂肪物质或蜡；由此制取的脂肪酸；洗涤剂；蜡烛</t>
  </si>
  <si>
    <t>Animal Or Vegetable Oils, Fats, Fatty Substances Or Waxes; Fatty Acids Therefrom; Detergents; Candles</t>
  </si>
  <si>
    <t>C12</t>
  </si>
  <si>
    <t>生物化学；啤酒；烈性酒；果汁酒；醋；微生物学；酶学；突变或遗传工程</t>
  </si>
  <si>
    <t>Biochemistry; Beer; Spirits; Wine; Vinegar; Microbiology; Enzymology; Mutation Or Genetic Engineering</t>
  </si>
  <si>
    <t>C13</t>
  </si>
  <si>
    <r>
      <rPr>
        <sz val="12"/>
        <rFont val="宋体"/>
        <charset val="134"/>
      </rPr>
      <t>糖工业〔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〕</t>
    </r>
  </si>
  <si>
    <t>Sugar Industry</t>
  </si>
  <si>
    <t>C14</t>
  </si>
  <si>
    <t>小原皮；大原皮；毛皮或皮革</t>
  </si>
  <si>
    <t>Skins; Hides; Pelts Or Leather</t>
  </si>
  <si>
    <t>C21</t>
  </si>
  <si>
    <t>铁的冶金</t>
  </si>
  <si>
    <t>Metallurgy Of Iron</t>
  </si>
  <si>
    <t>C22</t>
  </si>
  <si>
    <t>冶金；黑色或有色金属合金；合金或有色金属的处理</t>
  </si>
  <si>
    <t>Metallurgy; Ferrous Or Non-Ferrous Alloys; Treatment Of Alloys Or Non-Ferrous Metals</t>
  </si>
  <si>
    <t>C23</t>
  </si>
  <si>
    <t>对金属材料的镀覆；用金属材料对材料的镀覆；表面化学处理；金属材料的扩散处理；真空蒸发法、溅射法、离子注入法或化学气相沉积法的一般镀覆；金属材料腐蚀或积垢的一般抑制</t>
  </si>
  <si>
    <t>Coating Metallic Material; Coating Material With Metallic Material; Chemical Surface Treatment; Diffusion Treatment Of Metallic Material; Coating By Vacuum Evaporation, By Sputtering, By Ion Implantation Or By Chemical Vapour Deposition, In General; Inhibiting Corrosion Of Metallic Material Or Incrustation In General</t>
  </si>
  <si>
    <t>C25</t>
  </si>
  <si>
    <t>电解或电泳工艺；其所用设备</t>
  </si>
  <si>
    <t>Electrolytic Or Electrophoretic Processes; Apparatus Therefor</t>
  </si>
  <si>
    <t>C30</t>
  </si>
  <si>
    <t>晶体生长</t>
  </si>
  <si>
    <t xml:space="preserve">Crystal Growth </t>
  </si>
  <si>
    <t>C40</t>
  </si>
  <si>
    <t>组合技术</t>
  </si>
  <si>
    <t>Combinatorial Technology</t>
  </si>
  <si>
    <r>
      <rPr>
        <b/>
        <sz val="12"/>
        <rFont val="Times New Roman"/>
        <charset val="134"/>
      </rPr>
      <t>D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D</t>
    </r>
  </si>
  <si>
    <t>D01</t>
  </si>
  <si>
    <t>天然或化学的线或纤维；纺纱或纺丝</t>
  </si>
  <si>
    <t>Natural Or Man-Made Threads Or Fibres; Spinning</t>
  </si>
  <si>
    <t>D02</t>
  </si>
  <si>
    <t>纱线；纱线或绳索的机械整理；整经或络经</t>
  </si>
  <si>
    <t>Yarns; Mechanical Finishing Of Yarns Or Ropes; Warping Or Beaming</t>
  </si>
  <si>
    <t>D03</t>
  </si>
  <si>
    <t>织造</t>
  </si>
  <si>
    <t>Weaving</t>
  </si>
  <si>
    <t>D04</t>
  </si>
  <si>
    <t>编织；花边制作；针织；饰带；非织造布</t>
  </si>
  <si>
    <t>Braiding; Lace-Making; Knitting; Trimmings; Non-Woven Fabrics</t>
  </si>
  <si>
    <t>D05</t>
  </si>
  <si>
    <t>缝纫；绣花；簇绒</t>
  </si>
  <si>
    <t>Sewing; Embroidering; Tufting</t>
  </si>
  <si>
    <t>D06</t>
  </si>
  <si>
    <t>织物等的处理；洗涤；其他类不包括的柔性材料</t>
  </si>
  <si>
    <t>Treatment Of Textiles Or The Like; Laundering; Flexible Materials Not Otherwise Provided For</t>
  </si>
  <si>
    <t>D07</t>
  </si>
  <si>
    <t>绳；除电缆以外的缆索</t>
  </si>
  <si>
    <t>Ropes; Cables Other Than Electric</t>
  </si>
  <si>
    <t>D21</t>
  </si>
  <si>
    <t>造纸；纤维素的生产</t>
  </si>
  <si>
    <t>Paper-Making; Production Of Cellulose</t>
  </si>
  <si>
    <r>
      <rPr>
        <b/>
        <sz val="12"/>
        <rFont val="Times New Roman"/>
        <charset val="134"/>
      </rPr>
      <t>E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E</t>
    </r>
  </si>
  <si>
    <t>E01</t>
  </si>
  <si>
    <t>道路，铁路和桥梁的建筑</t>
  </si>
  <si>
    <t xml:space="preserve">Construction of road, railways or bridges </t>
  </si>
  <si>
    <t>E02</t>
  </si>
  <si>
    <t>水利工程；基础；疏浚</t>
  </si>
  <si>
    <t>Hydraulic engineering; Foundations; Soil-shifting</t>
  </si>
  <si>
    <t>E03</t>
  </si>
  <si>
    <t>给水；排水</t>
  </si>
  <si>
    <t>Water supply; Sewerage</t>
  </si>
  <si>
    <t>E04</t>
  </si>
  <si>
    <t>建筑物</t>
  </si>
  <si>
    <t>Building</t>
  </si>
  <si>
    <t>E05</t>
  </si>
  <si>
    <t>锁；钥匙；门窗；保险箱</t>
  </si>
  <si>
    <t>Locks; Keys; Window or Door fittings;Safes</t>
  </si>
  <si>
    <t>E06</t>
  </si>
  <si>
    <t>一般门、窗、百叶窗或卷辊遮帘；梯子</t>
  </si>
  <si>
    <t>Doors; Windows; Shutters; Roller blinds in general;
Ladders</t>
  </si>
  <si>
    <t>E21</t>
  </si>
  <si>
    <t>土层或岩石的钻进；采矿</t>
  </si>
  <si>
    <t>Earth or rock drilling; Mining</t>
  </si>
  <si>
    <r>
      <rPr>
        <b/>
        <sz val="12"/>
        <rFont val="Times New Roman"/>
        <charset val="134"/>
      </rPr>
      <t>F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F</t>
    </r>
  </si>
  <si>
    <t>F01</t>
  </si>
  <si>
    <t>一般机器或发动机；一般的发动机装置；蒸汽机</t>
  </si>
  <si>
    <t>Mechanical engineering; Lighting; Heating; Weapons; Blasting</t>
  </si>
  <si>
    <t>F02</t>
  </si>
  <si>
    <t>燃烧发动机；热气或燃烧生成物的发动机装置</t>
  </si>
  <si>
    <t>Machines or engines in general; Engine plants in general; Steam engines</t>
  </si>
  <si>
    <t>F03</t>
  </si>
  <si>
    <t>液力机械或液力发动机；风力、弹力或重力发动机；其他类目中不包括的产生机械动力或反推力的发动机</t>
  </si>
  <si>
    <t>Machines or engines for liquids; Wind, spring, or weight motors; Producing mechanical power or a reactive propulsive thrust, not otherwise provided for</t>
  </si>
  <si>
    <t>F04</t>
  </si>
  <si>
    <t>液体变容式机械；液体泵或弹性流体泵</t>
  </si>
  <si>
    <t xml:space="preserve">Prositive-displacement machines for liquids; Pumps for liquids or elastic fluids </t>
  </si>
  <si>
    <t>F15</t>
  </si>
  <si>
    <t>流体压力执行机构；一般液压技术和气动技术</t>
  </si>
  <si>
    <t>Fluid-pressure actuators;   Hydraulics or pneumatics in general</t>
  </si>
  <si>
    <t>F16</t>
  </si>
  <si>
    <t>工程元件或部件；为产生和保持机器或设备的有效运行的一般措施；一般绝热</t>
  </si>
  <si>
    <t>Engineering elements or units;General measures for producing and maintaining effective functioning of machines or installations;Thermal insulation in general</t>
  </si>
  <si>
    <t>F17</t>
  </si>
  <si>
    <t>气体或液体的贮存或分配</t>
  </si>
  <si>
    <t>Storing or Distributing gases or liquids</t>
  </si>
  <si>
    <t>F21</t>
  </si>
  <si>
    <t>照明</t>
  </si>
  <si>
    <t>Lighting</t>
  </si>
  <si>
    <t>F22</t>
  </si>
  <si>
    <t>蒸汽的发生</t>
  </si>
  <si>
    <t>Steam generation</t>
  </si>
  <si>
    <t>F23</t>
  </si>
  <si>
    <t>燃烧设备；燃烧方法</t>
  </si>
  <si>
    <t>Combustion apparatus;Combustion processes</t>
  </si>
  <si>
    <t>F24</t>
  </si>
  <si>
    <t>供热；炉灶；通风</t>
  </si>
  <si>
    <t>Heating; Ranges; Ventilating</t>
  </si>
  <si>
    <t>F25</t>
  </si>
  <si>
    <t>制冷或冷却；加热和制冷的联合系统；热泵系统；冰的制造或储存；气体的液化或固化</t>
  </si>
  <si>
    <t>Refrigeration or cooling; Combined heating and  refrigeration systems;Heat pump systems; Manufacture or storage of ice;Liquefaction or solidification of gases</t>
  </si>
  <si>
    <t>F26</t>
  </si>
  <si>
    <t>干燥</t>
  </si>
  <si>
    <t>Drying</t>
  </si>
  <si>
    <t>F27</t>
  </si>
  <si>
    <t>炉；窑；烘烤炉；蒸馏炉</t>
  </si>
  <si>
    <t>Furnaces;Kilns,ovens or retorts</t>
  </si>
  <si>
    <t>F28</t>
  </si>
  <si>
    <t>一般热交换</t>
  </si>
  <si>
    <t>Heat exchange in general</t>
  </si>
  <si>
    <t>F41</t>
  </si>
  <si>
    <t>武器</t>
  </si>
  <si>
    <t>Weapons</t>
  </si>
  <si>
    <t>F42</t>
  </si>
  <si>
    <t>弹药；爆破</t>
  </si>
  <si>
    <t>Ammunition; Blasting</t>
  </si>
  <si>
    <r>
      <rPr>
        <b/>
        <sz val="12"/>
        <rFont val="Times New Roman"/>
        <charset val="134"/>
      </rPr>
      <t>G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G</t>
    </r>
  </si>
  <si>
    <t>G01</t>
  </si>
  <si>
    <t>测量；测试</t>
  </si>
  <si>
    <t>Measuring; Testing</t>
  </si>
  <si>
    <t>G02</t>
  </si>
  <si>
    <t>光学技术</t>
  </si>
  <si>
    <t>Optics</t>
  </si>
  <si>
    <t>G03</t>
  </si>
  <si>
    <t>摄影术；电影术；利用了光波以外其他波的类似技术；电记录术；全息摄影术</t>
  </si>
  <si>
    <t>Photography; Cinematography; Analogous techniques using waves other than optical waves;Electrography;Holography</t>
  </si>
  <si>
    <t>G04</t>
  </si>
  <si>
    <t>测时学</t>
  </si>
  <si>
    <t>Horology</t>
  </si>
  <si>
    <t>G05</t>
  </si>
  <si>
    <t>控制；调节</t>
  </si>
  <si>
    <t>Controlling; Regulating</t>
  </si>
  <si>
    <t>G06</t>
  </si>
  <si>
    <t>计算；推算；计数技术</t>
  </si>
  <si>
    <t>Computing; Calculating or counting</t>
  </si>
  <si>
    <t>G07</t>
  </si>
  <si>
    <t>核算装置</t>
  </si>
  <si>
    <t>Checking-devices</t>
  </si>
  <si>
    <t>G08</t>
  </si>
  <si>
    <t>信号装置</t>
  </si>
  <si>
    <t>Signaling</t>
  </si>
  <si>
    <t>G09</t>
  </si>
  <si>
    <t>教育；密码术；显示；广告；印鉴</t>
  </si>
  <si>
    <t>Educating; Cryptography; Display;Advertising; Seals</t>
  </si>
  <si>
    <t>G10</t>
  </si>
  <si>
    <t>乐器；声学</t>
  </si>
  <si>
    <t>Musical instruments; Acoustics</t>
  </si>
  <si>
    <t>G11</t>
  </si>
  <si>
    <t>信息存储</t>
  </si>
  <si>
    <t>Information storage</t>
  </si>
  <si>
    <t>G12</t>
  </si>
  <si>
    <t>仪器的结构零部件</t>
  </si>
  <si>
    <t>Instrument details</t>
  </si>
  <si>
    <t>G16</t>
  </si>
  <si>
    <t>特别适用于特定应用领域的信息通信技术</t>
  </si>
  <si>
    <t>Information and communication technology specially adapted for specific application fields</t>
  </si>
  <si>
    <t>G21</t>
  </si>
  <si>
    <t>核物理；核工程</t>
  </si>
  <si>
    <t>Nuclear physics; Nuclear engineering</t>
  </si>
  <si>
    <r>
      <rPr>
        <b/>
        <sz val="12"/>
        <rFont val="Times New Roman"/>
        <charset val="134"/>
      </rPr>
      <t>H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H</t>
    </r>
  </si>
  <si>
    <t>H01</t>
  </si>
  <si>
    <t>基本电气元件</t>
  </si>
  <si>
    <t>Basic electric elements</t>
  </si>
  <si>
    <t>H02</t>
  </si>
  <si>
    <t>发电、变电或配电</t>
  </si>
  <si>
    <t>Generation,conversion,or distribution of electric power</t>
  </si>
  <si>
    <t>H03</t>
  </si>
  <si>
    <t>基本电子电路</t>
  </si>
  <si>
    <t>Basic electric circuitry</t>
  </si>
  <si>
    <t>H04</t>
  </si>
  <si>
    <t>电通信技术</t>
  </si>
  <si>
    <t>Electric communication technique</t>
  </si>
  <si>
    <t>H05</t>
  </si>
  <si>
    <t>其它类不包括的电技术</t>
  </si>
  <si>
    <t>Electric techniques not otherwise provided for</t>
  </si>
  <si>
    <t>H10</t>
  </si>
  <si>
    <t>其它类不包括的半导体器件、电固态器件</t>
  </si>
  <si>
    <t>semiconductor devices; electric solid-state devices not otherwise provided for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</si>
</sst>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sz val="14"/>
      <name val="Times New Roman"/>
      <charset val="134"/>
    </font>
    <font>
      <sz val="9"/>
      <name val="Times New Roman"/>
      <charset val="134"/>
    </font>
    <font>
      <sz val="9"/>
      <color rgb="FFFF0000"/>
      <name val="Times New Roman"/>
      <charset val="134"/>
    </font>
    <font>
      <sz val="12"/>
      <name val="宋体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sz val="9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>
      <protection locked="0"/>
    </xf>
  </cellStyleXfs>
  <cellXfs count="36">
    <xf numFmtId="0" fontId="0" fillId="0" borderId="0" xfId="0">
      <alignment vertical="center"/>
    </xf>
    <xf numFmtId="0" fontId="1" fillId="0" borderId="0" xfId="49" applyAlignment="1">
      <alignment vertical="center"/>
      <protection locked="0"/>
    </xf>
    <xf numFmtId="0" fontId="2" fillId="0" borderId="0" xfId="49" applyFont="1" applyAlignment="1">
      <alignment vertical="center"/>
      <protection locked="0"/>
    </xf>
    <xf numFmtId="0" fontId="3" fillId="0" borderId="0" xfId="49" applyFont="1" applyAlignment="1">
      <alignment horizontal="center" vertical="center"/>
      <protection locked="0"/>
    </xf>
    <xf numFmtId="0" fontId="1" fillId="0" borderId="0" xfId="49" applyAlignment="1">
      <alignment horizontal="center" vertical="center"/>
      <protection locked="0"/>
    </xf>
    <xf numFmtId="0" fontId="4" fillId="0" borderId="0" xfId="49" applyFont="1" applyAlignment="1">
      <alignment horizontal="left" vertical="center" wrapText="1"/>
      <protection locked="0"/>
    </xf>
    <xf numFmtId="0" fontId="4" fillId="0" borderId="0" xfId="49" applyFont="1" applyAlignment="1">
      <alignment horizontal="center" vertical="center"/>
      <protection locked="0"/>
    </xf>
    <xf numFmtId="0" fontId="5" fillId="0" borderId="0" xfId="49" applyFont="1" applyAlignment="1">
      <alignment horizontal="center" vertical="center"/>
      <protection locked="0"/>
    </xf>
    <xf numFmtId="0" fontId="4" fillId="0" borderId="0" xfId="49" applyFont="1" applyAlignment="1">
      <alignment vertical="center"/>
      <protection locked="0"/>
    </xf>
    <xf numFmtId="0" fontId="6" fillId="0" borderId="1" xfId="49" applyFont="1" applyBorder="1" applyAlignment="1">
      <alignment horizontal="center" vertical="center" wrapText="1"/>
      <protection locked="0"/>
    </xf>
    <xf numFmtId="0" fontId="1" fillId="0" borderId="1" xfId="49" applyFont="1" applyBorder="1" applyAlignment="1">
      <alignment horizontal="center" vertical="center" wrapText="1"/>
      <protection locked="0"/>
    </xf>
    <xf numFmtId="0" fontId="1" fillId="0" borderId="1" xfId="49" applyFont="1" applyBorder="1" applyAlignment="1">
      <alignment horizontal="center" vertical="center"/>
      <protection locked="0"/>
    </xf>
    <xf numFmtId="0" fontId="7" fillId="0" borderId="1" xfId="49" applyFont="1" applyBorder="1" applyAlignment="1">
      <alignment horizontal="centerContinuous" vertical="center"/>
      <protection locked="0"/>
    </xf>
    <xf numFmtId="0" fontId="8" fillId="0" borderId="1" xfId="49" applyFont="1" applyBorder="1" applyAlignment="1">
      <alignment horizontal="centerContinuous" vertical="center"/>
      <protection locked="0"/>
    </xf>
    <xf numFmtId="0" fontId="8" fillId="0" borderId="1" xfId="49" applyFont="1" applyBorder="1" applyAlignment="1">
      <alignment horizontal="center" vertical="center"/>
      <protection locked="0"/>
    </xf>
    <xf numFmtId="0" fontId="1" fillId="0" borderId="2" xfId="49" applyFont="1" applyBorder="1" applyAlignment="1">
      <alignment horizontal="center" vertical="center" wrapText="1"/>
      <protection locked="0"/>
    </xf>
    <xf numFmtId="0" fontId="6" fillId="0" borderId="3" xfId="49" applyFont="1" applyBorder="1" applyAlignment="1">
      <alignment vertical="center" wrapText="1"/>
      <protection locked="0"/>
    </xf>
    <xf numFmtId="0" fontId="0" fillId="0" borderId="0" xfId="0" applyFill="1" applyAlignment="1">
      <alignment horizontal="left" vertical="center"/>
    </xf>
    <xf numFmtId="0" fontId="9" fillId="0" borderId="4" xfId="0" applyFont="1" applyFill="1" applyBorder="1" applyAlignment="1">
      <alignment vertical="center"/>
    </xf>
    <xf numFmtId="0" fontId="1" fillId="0" borderId="5" xfId="49" applyFont="1" applyBorder="1" applyAlignment="1">
      <alignment vertical="center" wrapText="1"/>
      <protection locked="0"/>
    </xf>
    <xf numFmtId="0" fontId="6" fillId="0" borderId="6" xfId="49" applyFont="1" applyBorder="1" applyAlignment="1">
      <alignment vertical="center" wrapText="1"/>
      <protection locked="0"/>
    </xf>
    <xf numFmtId="0" fontId="8" fillId="0" borderId="7" xfId="49" applyFont="1" applyBorder="1" applyAlignment="1">
      <alignment horizontal="center" vertical="center" wrapText="1"/>
      <protection locked="0"/>
    </xf>
    <xf numFmtId="0" fontId="8" fillId="0" borderId="8" xfId="49" applyFont="1" applyBorder="1" applyAlignment="1">
      <alignment horizontal="center" vertical="center" wrapText="1"/>
      <protection locked="0"/>
    </xf>
    <xf numFmtId="0" fontId="8" fillId="0" borderId="1" xfId="49" applyFont="1" applyBorder="1" applyAlignment="1">
      <alignment horizontal="right" vertical="center"/>
      <protection locked="0"/>
    </xf>
    <xf numFmtId="0" fontId="1" fillId="0" borderId="4" xfId="49" applyFont="1" applyBorder="1" applyAlignment="1">
      <alignment horizontal="center" vertical="center" wrapText="1"/>
      <protection locked="0"/>
    </xf>
    <xf numFmtId="0" fontId="1" fillId="0" borderId="6" xfId="49" applyFont="1" applyBorder="1" applyAlignment="1">
      <alignment vertical="center" wrapText="1"/>
      <protection locked="0"/>
    </xf>
    <xf numFmtId="3" fontId="1" fillId="0" borderId="7" xfId="49" applyNumberFormat="1" applyFont="1" applyBorder="1" applyAlignment="1">
      <alignment horizontal="center" vertical="center" wrapText="1"/>
      <protection locked="0"/>
    </xf>
    <xf numFmtId="3" fontId="6" fillId="0" borderId="3" xfId="49" applyNumberFormat="1" applyFont="1" applyBorder="1" applyAlignment="1">
      <alignment vertical="center" wrapText="1"/>
      <protection locked="0"/>
    </xf>
    <xf numFmtId="3" fontId="1" fillId="0" borderId="5" xfId="49" applyNumberFormat="1" applyFont="1" applyBorder="1" applyAlignment="1">
      <alignment vertical="center" wrapText="1"/>
      <protection locked="0"/>
    </xf>
    <xf numFmtId="0" fontId="1" fillId="0" borderId="7" xfId="49" applyFont="1" applyBorder="1" applyAlignment="1">
      <alignment horizontal="center" vertical="center" wrapText="1"/>
      <protection locked="0"/>
    </xf>
    <xf numFmtId="0" fontId="1" fillId="0" borderId="9" xfId="49" applyFont="1" applyBorder="1" applyAlignment="1">
      <alignment horizontal="center" vertical="center" wrapText="1"/>
      <protection locked="0"/>
    </xf>
    <xf numFmtId="0" fontId="8" fillId="0" borderId="4" xfId="49" applyFont="1" applyBorder="1" applyAlignment="1">
      <alignment horizontal="center" vertical="center" wrapText="1"/>
      <protection locked="0"/>
    </xf>
    <xf numFmtId="0" fontId="8" fillId="0" borderId="5" xfId="49" applyFont="1" applyBorder="1" applyAlignment="1">
      <alignment horizontal="center" vertical="center" wrapText="1"/>
      <protection locked="0"/>
    </xf>
    <xf numFmtId="0" fontId="8" fillId="0" borderId="2" xfId="49" applyFont="1" applyBorder="1" applyAlignment="1">
      <alignment horizontal="center" vertical="center" wrapText="1"/>
      <protection locked="0"/>
    </xf>
    <xf numFmtId="0" fontId="8" fillId="0" borderId="3" xfId="49" applyFont="1" applyBorder="1" applyAlignment="1">
      <alignment horizontal="center" vertical="center" wrapText="1"/>
      <protection locked="0"/>
    </xf>
    <xf numFmtId="0" fontId="1" fillId="0" borderId="0" xfId="49"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E268"/>
  <sheetViews>
    <sheetView tabSelected="1" view="pageBreakPreview" zoomScale="80" zoomScaleNormal="100" topLeftCell="A248" workbookViewId="0">
      <selection activeCell="B261" sqref="B261"/>
    </sheetView>
  </sheetViews>
  <sheetFormatPr defaultColWidth="9" defaultRowHeight="15.75"/>
  <cols>
    <col min="1" max="1" width="8.75" style="1" customWidth="1"/>
    <col min="2" max="2" width="20.375" style="2" customWidth="1"/>
    <col min="3" max="8" width="10.625" style="2" customWidth="1"/>
    <col min="9" max="16384" width="9" style="1"/>
  </cols>
  <sheetData>
    <row r="1" ht="18.75" spans="1:239">
      <c r="A1" s="3" t="s">
        <v>0</v>
      </c>
      <c r="B1" s="3"/>
      <c r="C1" s="3"/>
      <c r="D1" s="3"/>
      <c r="E1" s="3"/>
      <c r="F1" s="3"/>
      <c r="G1" s="3"/>
      <c r="H1" s="3"/>
    </row>
    <row r="2" spans="1:239">
      <c r="A2" s="4" t="s">
        <v>1</v>
      </c>
      <c r="B2" s="4"/>
      <c r="C2" s="4"/>
      <c r="D2" s="4"/>
      <c r="E2" s="4"/>
      <c r="F2" s="4"/>
      <c r="G2" s="4"/>
      <c r="H2" s="4"/>
    </row>
    <row r="3" spans="1:239">
      <c r="A3" s="4"/>
      <c r="B3" s="4"/>
      <c r="C3" s="4"/>
      <c r="D3" s="4"/>
      <c r="E3" s="4"/>
      <c r="F3" s="4"/>
      <c r="G3" s="4"/>
      <c r="H3" s="4"/>
    </row>
    <row r="4" spans="1:239">
      <c r="A4" s="5" t="s">
        <v>2</v>
      </c>
      <c r="B4" s="6"/>
      <c r="C4" s="6"/>
      <c r="D4" s="6"/>
      <c r="E4" s="7"/>
      <c r="F4" s="6"/>
      <c r="G4" s="6"/>
      <c r="H4" s="6" t="s">
        <v>3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</row>
    <row r="5" spans="1:239">
      <c r="A5" s="9" t="s">
        <v>4</v>
      </c>
      <c r="B5" s="10"/>
      <c r="C5" s="9" t="s">
        <v>5</v>
      </c>
      <c r="D5" s="11"/>
      <c r="E5" s="11"/>
      <c r="F5" s="9" t="s">
        <v>6</v>
      </c>
      <c r="G5" s="11"/>
      <c r="H5" s="11"/>
    </row>
    <row r="6" spans="1:239">
      <c r="A6" s="10"/>
      <c r="B6" s="10"/>
      <c r="C6" s="11"/>
      <c r="D6" s="11"/>
      <c r="E6" s="11"/>
      <c r="F6" s="11"/>
      <c r="G6" s="11"/>
      <c r="H6" s="11"/>
    </row>
    <row r="7" spans="1:239">
      <c r="A7" s="10"/>
      <c r="B7" s="10"/>
      <c r="C7" s="9" t="s">
        <v>7</v>
      </c>
      <c r="D7" s="9" t="s">
        <v>8</v>
      </c>
      <c r="E7" s="9" t="s">
        <v>9</v>
      </c>
      <c r="F7" s="9" t="s">
        <v>7</v>
      </c>
      <c r="G7" s="9" t="s">
        <v>8</v>
      </c>
      <c r="H7" s="9" t="s">
        <v>9</v>
      </c>
    </row>
    <row r="8" spans="1:239">
      <c r="A8" s="10"/>
      <c r="B8" s="10"/>
      <c r="C8" s="11"/>
      <c r="D8" s="11"/>
      <c r="E8" s="11"/>
      <c r="F8" s="11"/>
      <c r="G8" s="11"/>
      <c r="H8" s="11"/>
    </row>
    <row r="9" spans="1:239">
      <c r="A9" s="12" t="s">
        <v>10</v>
      </c>
      <c r="B9" s="13"/>
      <c r="C9" s="14">
        <f>D9+E9</f>
        <v>1898630</v>
      </c>
      <c r="D9" s="14">
        <f t="shared" ref="D9:H9" si="0">D10+D41+D114+D155+D172+D187+D222+D251</f>
        <v>1827893</v>
      </c>
      <c r="E9" s="14">
        <f t="shared" si="0"/>
        <v>70737</v>
      </c>
      <c r="F9" s="14">
        <f>G9+H9</f>
        <v>2756066</v>
      </c>
      <c r="G9" s="14">
        <f t="shared" si="0"/>
        <v>2750258</v>
      </c>
      <c r="H9" s="14">
        <f t="shared" si="0"/>
        <v>5808</v>
      </c>
    </row>
    <row r="10" spans="1:239">
      <c r="A10" s="14" t="s">
        <v>11</v>
      </c>
      <c r="B10" s="14"/>
      <c r="C10" s="14">
        <f t="shared" ref="C10:H10" si="1">SUM(C11:C40)</f>
        <v>157023</v>
      </c>
      <c r="D10" s="14">
        <f t="shared" si="1"/>
        <v>150773</v>
      </c>
      <c r="E10" s="14">
        <f t="shared" si="1"/>
        <v>6250</v>
      </c>
      <c r="F10" s="14">
        <f t="shared" si="1"/>
        <v>400977</v>
      </c>
      <c r="G10" s="14">
        <f t="shared" si="1"/>
        <v>399751</v>
      </c>
      <c r="H10" s="14">
        <f t="shared" si="1"/>
        <v>1226</v>
      </c>
    </row>
    <row r="11" ht="42.75" spans="1:239">
      <c r="A11" s="15" t="s">
        <v>12</v>
      </c>
      <c r="B11" s="16" t="s">
        <v>13</v>
      </c>
      <c r="C11" s="11">
        <v>27162</v>
      </c>
      <c r="D11" s="11">
        <v>26780</v>
      </c>
      <c r="E11" s="11">
        <v>382</v>
      </c>
      <c r="F11" s="11">
        <v>84923</v>
      </c>
      <c r="G11" s="11">
        <v>84859</v>
      </c>
      <c r="H11" s="11">
        <v>64</v>
      </c>
      <c r="J11" s="17"/>
    </row>
    <row r="12" ht="47.25" spans="1:239">
      <c r="A12" s="18"/>
      <c r="B12" s="19" t="s">
        <v>14</v>
      </c>
      <c r="C12" s="11"/>
      <c r="D12" s="11"/>
      <c r="E12" s="11"/>
      <c r="F12" s="11"/>
      <c r="G12" s="11"/>
      <c r="H12" s="11"/>
    </row>
    <row r="13" ht="42.75" spans="1:239">
      <c r="A13" s="15" t="s">
        <v>15</v>
      </c>
      <c r="B13" s="20" t="s">
        <v>16</v>
      </c>
      <c r="C13" s="11">
        <v>878</v>
      </c>
      <c r="D13" s="11">
        <v>854</v>
      </c>
      <c r="E13" s="11">
        <v>24</v>
      </c>
      <c r="F13" s="11">
        <v>4064</v>
      </c>
      <c r="G13" s="11">
        <v>4063</v>
      </c>
      <c r="H13" s="11">
        <v>1</v>
      </c>
      <c r="J13" s="17"/>
    </row>
    <row r="14" ht="63" spans="1:239">
      <c r="A14" s="18"/>
      <c r="B14" s="19" t="s">
        <v>17</v>
      </c>
      <c r="C14" s="11"/>
      <c r="D14" s="11"/>
      <c r="E14" s="11"/>
      <c r="F14" s="11"/>
      <c r="G14" s="11"/>
      <c r="H14" s="11"/>
    </row>
    <row r="15" ht="28.5" spans="1:239">
      <c r="A15" s="15" t="s">
        <v>18</v>
      </c>
      <c r="B15" s="20" t="s">
        <v>19</v>
      </c>
      <c r="C15" s="11">
        <v>596</v>
      </c>
      <c r="D15" s="11">
        <v>583</v>
      </c>
      <c r="E15" s="11">
        <v>13</v>
      </c>
      <c r="F15" s="11">
        <v>4226</v>
      </c>
      <c r="G15" s="11">
        <v>4225</v>
      </c>
      <c r="H15" s="11">
        <v>1</v>
      </c>
      <c r="J15" s="17"/>
    </row>
    <row r="16" ht="63" spans="1:239">
      <c r="A16" s="18"/>
      <c r="B16" s="19" t="s">
        <v>20</v>
      </c>
      <c r="C16" s="11"/>
      <c r="D16" s="11"/>
      <c r="E16" s="11"/>
      <c r="F16" s="11"/>
      <c r="G16" s="11"/>
      <c r="H16" s="11"/>
    </row>
    <row r="17" ht="28.5" spans="1:10">
      <c r="A17" s="15" t="s">
        <v>21</v>
      </c>
      <c r="B17" s="16" t="s">
        <v>22</v>
      </c>
      <c r="C17" s="11">
        <v>15171</v>
      </c>
      <c r="D17" s="11">
        <v>14851</v>
      </c>
      <c r="E17" s="11">
        <v>320</v>
      </c>
      <c r="F17" s="11">
        <v>15411</v>
      </c>
      <c r="G17" s="11">
        <v>15402</v>
      </c>
      <c r="H17" s="11">
        <v>9</v>
      </c>
      <c r="J17" s="17"/>
    </row>
    <row r="18" ht="63" spans="1:10">
      <c r="A18" s="18"/>
      <c r="B18" s="19" t="s">
        <v>23</v>
      </c>
      <c r="C18" s="11"/>
      <c r="D18" s="11"/>
      <c r="E18" s="11"/>
      <c r="F18" s="11"/>
      <c r="G18" s="11"/>
      <c r="H18" s="11"/>
    </row>
    <row r="19" ht="42.75" spans="1:10">
      <c r="A19" s="15" t="s">
        <v>24</v>
      </c>
      <c r="B19" s="20" t="s">
        <v>25</v>
      </c>
      <c r="C19" s="11">
        <v>3778</v>
      </c>
      <c r="D19" s="11">
        <v>3230</v>
      </c>
      <c r="E19" s="11">
        <v>548</v>
      </c>
      <c r="F19" s="11">
        <v>7061</v>
      </c>
      <c r="G19" s="11">
        <v>6812</v>
      </c>
      <c r="H19" s="11">
        <v>249</v>
      </c>
      <c r="J19" s="17"/>
    </row>
    <row r="20" ht="63" spans="1:10">
      <c r="A20" s="18"/>
      <c r="B20" s="19" t="s">
        <v>26</v>
      </c>
      <c r="C20" s="11"/>
      <c r="D20" s="11"/>
      <c r="E20" s="11"/>
      <c r="F20" s="11"/>
      <c r="G20" s="11"/>
      <c r="H20" s="11"/>
    </row>
    <row r="21" spans="1:10">
      <c r="A21" s="15" t="s">
        <v>27</v>
      </c>
      <c r="B21" s="20" t="s">
        <v>28</v>
      </c>
      <c r="C21" s="11">
        <v>988</v>
      </c>
      <c r="D21" s="11">
        <v>940</v>
      </c>
      <c r="E21" s="11">
        <v>48</v>
      </c>
      <c r="F21" s="11">
        <v>9906</v>
      </c>
      <c r="G21" s="11">
        <v>9889</v>
      </c>
      <c r="H21" s="11">
        <v>17</v>
      </c>
      <c r="J21" s="17"/>
    </row>
    <row r="22" spans="1:10">
      <c r="A22" s="18"/>
      <c r="B22" s="19" t="s">
        <v>29</v>
      </c>
      <c r="C22" s="11"/>
      <c r="D22" s="11"/>
      <c r="E22" s="11"/>
      <c r="F22" s="11"/>
      <c r="G22" s="11"/>
      <c r="H22" s="11"/>
    </row>
    <row r="23" spans="1:10">
      <c r="A23" s="15" t="s">
        <v>30</v>
      </c>
      <c r="B23" s="20" t="s">
        <v>31</v>
      </c>
      <c r="C23" s="11">
        <v>302</v>
      </c>
      <c r="D23" s="11">
        <v>286</v>
      </c>
      <c r="E23" s="11">
        <v>16</v>
      </c>
      <c r="F23" s="11">
        <v>1796</v>
      </c>
      <c r="G23" s="11">
        <v>1782</v>
      </c>
      <c r="H23" s="11">
        <v>14</v>
      </c>
      <c r="J23" s="17"/>
    </row>
    <row r="24" spans="1:10">
      <c r="A24" s="18"/>
      <c r="B24" s="19" t="s">
        <v>32</v>
      </c>
      <c r="C24" s="11"/>
      <c r="D24" s="11"/>
      <c r="E24" s="11"/>
      <c r="F24" s="11"/>
      <c r="G24" s="11"/>
      <c r="H24" s="11"/>
    </row>
    <row r="25" spans="1:10">
      <c r="A25" s="15" t="s">
        <v>33</v>
      </c>
      <c r="B25" s="20" t="s">
        <v>34</v>
      </c>
      <c r="C25" s="11">
        <v>845</v>
      </c>
      <c r="D25" s="11">
        <v>744</v>
      </c>
      <c r="E25" s="11">
        <v>101</v>
      </c>
      <c r="F25" s="11">
        <v>6255</v>
      </c>
      <c r="G25" s="11">
        <v>6234</v>
      </c>
      <c r="H25" s="11">
        <v>21</v>
      </c>
      <c r="J25" s="17"/>
    </row>
    <row r="26" spans="1:10">
      <c r="A26" s="18"/>
      <c r="B26" s="19" t="s">
        <v>35</v>
      </c>
      <c r="C26" s="11"/>
      <c r="D26" s="11"/>
      <c r="E26" s="11"/>
      <c r="F26" s="11"/>
      <c r="G26" s="11"/>
      <c r="H26" s="11"/>
    </row>
    <row r="27" spans="1:10">
      <c r="A27" s="15" t="s">
        <v>36</v>
      </c>
      <c r="B27" s="20" t="s">
        <v>37</v>
      </c>
      <c r="C27" s="11">
        <v>461</v>
      </c>
      <c r="D27" s="11">
        <v>381</v>
      </c>
      <c r="E27" s="11">
        <v>80</v>
      </c>
      <c r="F27" s="11">
        <v>3090</v>
      </c>
      <c r="G27" s="11">
        <v>3028</v>
      </c>
      <c r="H27" s="11">
        <v>62</v>
      </c>
      <c r="J27" s="17"/>
    </row>
    <row r="28" spans="1:10">
      <c r="A28" s="18"/>
      <c r="B28" s="19" t="s">
        <v>38</v>
      </c>
      <c r="C28" s="11"/>
      <c r="D28" s="11"/>
      <c r="E28" s="11"/>
      <c r="F28" s="11"/>
      <c r="G28" s="11"/>
      <c r="H28" s="11"/>
    </row>
    <row r="29" spans="1:10">
      <c r="A29" s="15" t="s">
        <v>39</v>
      </c>
      <c r="B29" s="20" t="s">
        <v>40</v>
      </c>
      <c r="C29" s="11">
        <v>949</v>
      </c>
      <c r="D29" s="11">
        <v>852</v>
      </c>
      <c r="E29" s="11">
        <v>97</v>
      </c>
      <c r="F29" s="11">
        <v>9596</v>
      </c>
      <c r="G29" s="11">
        <v>9540</v>
      </c>
      <c r="H29" s="11">
        <v>56</v>
      </c>
      <c r="J29" s="17"/>
    </row>
    <row r="30" ht="31.5" spans="1:10">
      <c r="A30" s="18"/>
      <c r="B30" s="19" t="s">
        <v>41</v>
      </c>
      <c r="C30" s="11"/>
      <c r="D30" s="11"/>
      <c r="E30" s="11"/>
      <c r="F30" s="11"/>
      <c r="G30" s="11"/>
      <c r="H30" s="11"/>
    </row>
    <row r="31" spans="1:10">
      <c r="A31" s="15" t="s">
        <v>42</v>
      </c>
      <c r="B31" s="16" t="s">
        <v>43</v>
      </c>
      <c r="C31" s="11">
        <v>202</v>
      </c>
      <c r="D31" s="11">
        <v>169</v>
      </c>
      <c r="E31" s="11">
        <v>33</v>
      </c>
      <c r="F31" s="11">
        <v>1533</v>
      </c>
      <c r="G31" s="11">
        <v>1520</v>
      </c>
      <c r="H31" s="11">
        <v>13</v>
      </c>
      <c r="J31" s="17"/>
    </row>
    <row r="32" spans="1:10">
      <c r="A32" s="18"/>
      <c r="B32" s="19" t="s">
        <v>44</v>
      </c>
      <c r="C32" s="11"/>
      <c r="D32" s="11"/>
      <c r="E32" s="11"/>
      <c r="F32" s="11"/>
      <c r="G32" s="11"/>
      <c r="H32" s="11"/>
    </row>
    <row r="33" ht="42.75" spans="1:10">
      <c r="A33" s="15" t="s">
        <v>45</v>
      </c>
      <c r="B33" s="20" t="s">
        <v>46</v>
      </c>
      <c r="C33" s="11">
        <v>10845</v>
      </c>
      <c r="D33" s="11">
        <v>10366</v>
      </c>
      <c r="E33" s="11">
        <v>479</v>
      </c>
      <c r="F33" s="11">
        <v>73191</v>
      </c>
      <c r="G33" s="11">
        <v>72970</v>
      </c>
      <c r="H33" s="11">
        <v>221</v>
      </c>
      <c r="J33" s="17"/>
    </row>
    <row r="34" ht="78.75" spans="1:10">
      <c r="A34" s="18"/>
      <c r="B34" s="19" t="s">
        <v>47</v>
      </c>
      <c r="C34" s="11"/>
      <c r="D34" s="11"/>
      <c r="E34" s="11"/>
      <c r="F34" s="11"/>
      <c r="G34" s="11"/>
      <c r="H34" s="11"/>
    </row>
    <row r="35" ht="28.5" spans="1:10">
      <c r="A35" s="15" t="s">
        <v>48</v>
      </c>
      <c r="B35" s="16" t="s">
        <v>49</v>
      </c>
      <c r="C35" s="11">
        <v>85940</v>
      </c>
      <c r="D35" s="11">
        <v>82256</v>
      </c>
      <c r="E35" s="11">
        <v>3684</v>
      </c>
      <c r="F35" s="11">
        <v>152011</v>
      </c>
      <c r="G35" s="11">
        <v>151628</v>
      </c>
      <c r="H35" s="11">
        <v>383</v>
      </c>
      <c r="J35" s="17"/>
    </row>
    <row r="36" ht="31.5" spans="1:10">
      <c r="A36" s="18"/>
      <c r="B36" s="19" t="s">
        <v>50</v>
      </c>
      <c r="C36" s="11"/>
      <c r="D36" s="11"/>
      <c r="E36" s="11"/>
      <c r="F36" s="11"/>
      <c r="G36" s="11"/>
      <c r="H36" s="11"/>
    </row>
    <row r="37" spans="1:10">
      <c r="A37" s="15" t="s">
        <v>51</v>
      </c>
      <c r="B37" s="16" t="s">
        <v>52</v>
      </c>
      <c r="C37" s="11">
        <v>3007</v>
      </c>
      <c r="D37" s="11">
        <v>2943</v>
      </c>
      <c r="E37" s="11">
        <v>64</v>
      </c>
      <c r="F37" s="11">
        <v>9649</v>
      </c>
      <c r="G37" s="11">
        <v>9639</v>
      </c>
      <c r="H37" s="11">
        <v>10</v>
      </c>
      <c r="J37" s="17"/>
    </row>
    <row r="38" spans="1:10">
      <c r="A38" s="18"/>
      <c r="B38" s="19" t="s">
        <v>53</v>
      </c>
      <c r="C38" s="11"/>
      <c r="D38" s="11"/>
      <c r="E38" s="11"/>
      <c r="F38" s="11"/>
      <c r="G38" s="11"/>
      <c r="H38" s="11"/>
    </row>
    <row r="39" ht="28.5" spans="1:10">
      <c r="A39" s="15" t="s">
        <v>54</v>
      </c>
      <c r="B39" s="16" t="s">
        <v>55</v>
      </c>
      <c r="C39" s="11">
        <v>5899</v>
      </c>
      <c r="D39" s="11">
        <v>5538</v>
      </c>
      <c r="E39" s="11">
        <v>361</v>
      </c>
      <c r="F39" s="11">
        <v>18265</v>
      </c>
      <c r="G39" s="11">
        <v>18160</v>
      </c>
      <c r="H39" s="11">
        <v>105</v>
      </c>
      <c r="J39" s="17"/>
    </row>
    <row r="40" ht="31.5" spans="1:10">
      <c r="A40" s="18"/>
      <c r="B40" s="19" t="s">
        <v>56</v>
      </c>
      <c r="C40" s="11"/>
      <c r="D40" s="11"/>
      <c r="E40" s="11"/>
      <c r="F40" s="11"/>
      <c r="G40" s="11"/>
      <c r="H40" s="11"/>
    </row>
    <row r="41" customHeight="1" spans="1:10">
      <c r="A41" s="21" t="s">
        <v>57</v>
      </c>
      <c r="B41" s="22"/>
      <c r="C41" s="23">
        <f t="shared" ref="C41:H41" si="2">SUM(C42:C113)</f>
        <v>310131</v>
      </c>
      <c r="D41" s="23">
        <f t="shared" si="2"/>
        <v>297961</v>
      </c>
      <c r="E41" s="23">
        <f t="shared" si="2"/>
        <v>12170</v>
      </c>
      <c r="F41" s="23">
        <f t="shared" si="2"/>
        <v>1090261</v>
      </c>
      <c r="G41" s="23">
        <f t="shared" si="2"/>
        <v>1089117</v>
      </c>
      <c r="H41" s="23">
        <f t="shared" si="2"/>
        <v>1144</v>
      </c>
      <c r="J41" s="17"/>
    </row>
    <row r="42" ht="28.5" spans="1:10">
      <c r="A42" s="15" t="s">
        <v>58</v>
      </c>
      <c r="B42" s="20" t="s">
        <v>59</v>
      </c>
      <c r="C42" s="11">
        <v>44777</v>
      </c>
      <c r="D42" s="11">
        <v>44204</v>
      </c>
      <c r="E42" s="11">
        <v>573</v>
      </c>
      <c r="F42" s="11">
        <v>141301</v>
      </c>
      <c r="G42" s="11">
        <v>141219</v>
      </c>
      <c r="H42" s="11">
        <v>82</v>
      </c>
    </row>
    <row r="43" ht="47.25" spans="1:10">
      <c r="A43" s="18"/>
      <c r="B43" s="19" t="s">
        <v>60</v>
      </c>
      <c r="C43" s="11"/>
      <c r="D43" s="11"/>
      <c r="E43" s="11"/>
      <c r="F43" s="11"/>
      <c r="G43" s="11"/>
      <c r="H43" s="11"/>
      <c r="J43" s="17"/>
    </row>
    <row r="44" ht="28.5" spans="1:10">
      <c r="A44" s="15" t="s">
        <v>61</v>
      </c>
      <c r="B44" s="20" t="s">
        <v>62</v>
      </c>
      <c r="C44" s="11">
        <v>4826</v>
      </c>
      <c r="D44" s="11">
        <v>4775</v>
      </c>
      <c r="E44" s="11">
        <v>51</v>
      </c>
      <c r="F44" s="11">
        <v>30054</v>
      </c>
      <c r="G44" s="11">
        <v>30042</v>
      </c>
      <c r="H44" s="11">
        <v>12</v>
      </c>
    </row>
    <row r="45" ht="63" spans="1:10">
      <c r="A45" s="18"/>
      <c r="B45" s="19" t="s">
        <v>63</v>
      </c>
      <c r="C45" s="11"/>
      <c r="D45" s="11"/>
      <c r="E45" s="11"/>
      <c r="F45" s="11"/>
      <c r="G45" s="11"/>
      <c r="H45" s="11"/>
      <c r="J45" s="17"/>
    </row>
    <row r="46" ht="85.5" spans="1:10">
      <c r="A46" s="15" t="s">
        <v>64</v>
      </c>
      <c r="B46" s="20" t="s">
        <v>65</v>
      </c>
      <c r="C46" s="11">
        <v>2546</v>
      </c>
      <c r="D46" s="11">
        <v>2504</v>
      </c>
      <c r="E46" s="11">
        <v>42</v>
      </c>
      <c r="F46" s="11">
        <v>5097</v>
      </c>
      <c r="G46" s="11">
        <v>5092</v>
      </c>
      <c r="H46" s="11">
        <v>5</v>
      </c>
    </row>
    <row r="47" ht="157.5" spans="1:10">
      <c r="A47" s="18"/>
      <c r="B47" s="19" t="s">
        <v>66</v>
      </c>
      <c r="C47" s="11"/>
      <c r="D47" s="11"/>
      <c r="E47" s="11"/>
      <c r="F47" s="11"/>
      <c r="G47" s="11"/>
      <c r="H47" s="11"/>
      <c r="J47" s="17"/>
    </row>
    <row r="48" ht="42.75" spans="1:10">
      <c r="A48" s="15" t="s">
        <v>67</v>
      </c>
      <c r="B48" s="20" t="s">
        <v>68</v>
      </c>
      <c r="C48" s="11">
        <v>567</v>
      </c>
      <c r="D48" s="11">
        <v>555</v>
      </c>
      <c r="E48" s="11">
        <v>12</v>
      </c>
      <c r="F48" s="11">
        <v>2984</v>
      </c>
      <c r="G48" s="11">
        <v>2982</v>
      </c>
      <c r="H48" s="11">
        <v>2</v>
      </c>
    </row>
    <row r="49" ht="63" spans="1:10">
      <c r="A49" s="18"/>
      <c r="B49" s="19" t="s">
        <v>69</v>
      </c>
      <c r="C49" s="11"/>
      <c r="D49" s="11"/>
      <c r="E49" s="11"/>
      <c r="F49" s="11"/>
      <c r="G49" s="11"/>
      <c r="H49" s="11"/>
      <c r="J49" s="17"/>
    </row>
    <row r="50" ht="42.75" spans="1:10">
      <c r="A50" s="15" t="s">
        <v>70</v>
      </c>
      <c r="B50" s="20" t="s">
        <v>71</v>
      </c>
      <c r="C50" s="11">
        <v>7314</v>
      </c>
      <c r="D50" s="11">
        <v>7105</v>
      </c>
      <c r="E50" s="11">
        <v>209</v>
      </c>
      <c r="F50" s="11">
        <v>36697</v>
      </c>
      <c r="G50" s="11">
        <v>36680</v>
      </c>
      <c r="H50" s="11">
        <v>17</v>
      </c>
    </row>
    <row r="51" ht="63" spans="1:10">
      <c r="A51" s="18"/>
      <c r="B51" s="19" t="s">
        <v>72</v>
      </c>
      <c r="C51" s="11"/>
      <c r="D51" s="11"/>
      <c r="E51" s="11"/>
      <c r="F51" s="11"/>
      <c r="G51" s="11"/>
      <c r="H51" s="11"/>
      <c r="J51" s="17"/>
    </row>
    <row r="52" ht="28.5" spans="1:10">
      <c r="A52" s="15" t="s">
        <v>73</v>
      </c>
      <c r="B52" s="20" t="s">
        <v>74</v>
      </c>
      <c r="C52" s="11">
        <v>248</v>
      </c>
      <c r="D52" s="11">
        <v>223</v>
      </c>
      <c r="E52" s="11">
        <v>25</v>
      </c>
      <c r="F52" s="11">
        <v>207</v>
      </c>
      <c r="G52" s="11">
        <v>207</v>
      </c>
      <c r="H52" s="11">
        <v>0</v>
      </c>
    </row>
    <row r="53" ht="47.25" spans="1:10">
      <c r="A53" s="18"/>
      <c r="B53" s="19" t="s">
        <v>75</v>
      </c>
      <c r="C53" s="11"/>
      <c r="D53" s="11"/>
      <c r="E53" s="11"/>
      <c r="F53" s="11"/>
      <c r="G53" s="11"/>
      <c r="H53" s="11"/>
      <c r="J53" s="17"/>
    </row>
    <row r="54" ht="28.5" spans="1:10">
      <c r="A54" s="15" t="s">
        <v>76</v>
      </c>
      <c r="B54" s="20" t="s">
        <v>77</v>
      </c>
      <c r="C54" s="11">
        <v>4836</v>
      </c>
      <c r="D54" s="11">
        <v>4789</v>
      </c>
      <c r="E54" s="11">
        <v>47</v>
      </c>
      <c r="F54" s="11">
        <v>28875</v>
      </c>
      <c r="G54" s="11">
        <v>28869</v>
      </c>
      <c r="H54" s="11">
        <v>6</v>
      </c>
    </row>
    <row r="55" ht="31.5" spans="1:10">
      <c r="A55" s="18"/>
      <c r="B55" s="19" t="s">
        <v>78</v>
      </c>
      <c r="C55" s="11"/>
      <c r="D55" s="11"/>
      <c r="E55" s="11"/>
      <c r="F55" s="11"/>
      <c r="G55" s="11"/>
      <c r="H55" s="11"/>
      <c r="J55" s="17"/>
    </row>
    <row r="56" spans="1:10">
      <c r="A56" s="15" t="s">
        <v>79</v>
      </c>
      <c r="B56" s="20" t="s">
        <v>80</v>
      </c>
      <c r="C56" s="11">
        <v>6036</v>
      </c>
      <c r="D56" s="11">
        <v>5968</v>
      </c>
      <c r="E56" s="11">
        <v>68</v>
      </c>
      <c r="F56" s="11">
        <v>35627</v>
      </c>
      <c r="G56" s="11">
        <v>35613</v>
      </c>
      <c r="H56" s="11">
        <v>14</v>
      </c>
    </row>
    <row r="57" spans="1:10">
      <c r="A57" s="18"/>
      <c r="B57" s="19" t="s">
        <v>81</v>
      </c>
      <c r="C57" s="11"/>
      <c r="D57" s="11"/>
      <c r="E57" s="11"/>
      <c r="F57" s="11"/>
      <c r="G57" s="11"/>
      <c r="H57" s="11"/>
      <c r="J57" s="17"/>
    </row>
    <row r="58" ht="28.5" spans="1:10">
      <c r="A58" s="15" t="s">
        <v>82</v>
      </c>
      <c r="B58" s="20" t="s">
        <v>83</v>
      </c>
      <c r="C58" s="11">
        <v>2693</v>
      </c>
      <c r="D58" s="11">
        <v>2678</v>
      </c>
      <c r="E58" s="11">
        <v>15</v>
      </c>
      <c r="F58" s="11">
        <v>3393</v>
      </c>
      <c r="G58" s="11">
        <v>3392</v>
      </c>
      <c r="H58" s="11">
        <v>1</v>
      </c>
    </row>
    <row r="59" ht="47.25" spans="1:10">
      <c r="A59" s="18"/>
      <c r="B59" s="19" t="s">
        <v>84</v>
      </c>
      <c r="C59" s="11"/>
      <c r="D59" s="11"/>
      <c r="E59" s="11"/>
      <c r="F59" s="11"/>
      <c r="G59" s="11"/>
      <c r="H59" s="11"/>
      <c r="J59" s="17"/>
    </row>
    <row r="60" ht="28.5" spans="1:10">
      <c r="A60" s="15" t="s">
        <v>85</v>
      </c>
      <c r="B60" s="16" t="s">
        <v>86</v>
      </c>
      <c r="C60" s="11">
        <v>14504</v>
      </c>
      <c r="D60" s="11">
        <v>14388</v>
      </c>
      <c r="E60" s="11">
        <v>116</v>
      </c>
      <c r="F60" s="11">
        <v>53470</v>
      </c>
      <c r="G60" s="11">
        <v>53454</v>
      </c>
      <c r="H60" s="11">
        <v>16</v>
      </c>
    </row>
    <row r="61" ht="63" spans="1:10">
      <c r="A61" s="18"/>
      <c r="B61" s="19" t="s">
        <v>87</v>
      </c>
      <c r="C61" s="11"/>
      <c r="D61" s="11"/>
      <c r="E61" s="11"/>
      <c r="F61" s="11"/>
      <c r="G61" s="11"/>
      <c r="H61" s="11"/>
      <c r="J61" s="17"/>
    </row>
    <row r="62" spans="1:10">
      <c r="A62" s="15" t="s">
        <v>88</v>
      </c>
      <c r="B62" s="16" t="s">
        <v>89</v>
      </c>
      <c r="C62" s="11">
        <v>9738</v>
      </c>
      <c r="D62" s="11">
        <v>9626</v>
      </c>
      <c r="E62" s="11">
        <v>112</v>
      </c>
      <c r="F62" s="11">
        <v>13697</v>
      </c>
      <c r="G62" s="11">
        <v>13693</v>
      </c>
      <c r="H62" s="11">
        <v>4</v>
      </c>
    </row>
    <row r="63" ht="31.5" spans="1:10">
      <c r="A63" s="18"/>
      <c r="B63" s="19" t="s">
        <v>90</v>
      </c>
      <c r="C63" s="11"/>
      <c r="D63" s="11"/>
      <c r="E63" s="11"/>
      <c r="F63" s="11"/>
      <c r="G63" s="11"/>
      <c r="H63" s="11"/>
      <c r="J63" s="17"/>
    </row>
    <row r="64" ht="28.5" spans="1:10">
      <c r="A64" s="15" t="s">
        <v>91</v>
      </c>
      <c r="B64" s="20" t="s">
        <v>92</v>
      </c>
      <c r="C64" s="11">
        <v>41599</v>
      </c>
      <c r="D64" s="11">
        <v>41097</v>
      </c>
      <c r="E64" s="11">
        <v>502</v>
      </c>
      <c r="F64" s="11">
        <v>118771</v>
      </c>
      <c r="G64" s="11">
        <v>118719</v>
      </c>
      <c r="H64" s="11">
        <v>52</v>
      </c>
    </row>
    <row r="65" ht="47.25" spans="1:10">
      <c r="A65" s="18"/>
      <c r="B65" s="19" t="s">
        <v>93</v>
      </c>
      <c r="C65" s="11"/>
      <c r="D65" s="11"/>
      <c r="E65" s="11"/>
      <c r="F65" s="11"/>
      <c r="G65" s="11"/>
      <c r="H65" s="11"/>
      <c r="J65" s="17"/>
    </row>
    <row r="66" spans="1:10">
      <c r="A66" s="15" t="s">
        <v>94</v>
      </c>
      <c r="B66" s="16" t="s">
        <v>95</v>
      </c>
      <c r="C66" s="11">
        <v>9698</v>
      </c>
      <c r="D66" s="11">
        <v>9518</v>
      </c>
      <c r="E66" s="11">
        <v>180</v>
      </c>
      <c r="F66" s="11">
        <v>45485</v>
      </c>
      <c r="G66" s="11">
        <v>45476</v>
      </c>
      <c r="H66" s="11">
        <v>9</v>
      </c>
    </row>
    <row r="67" spans="1:10">
      <c r="A67" s="18"/>
      <c r="B67" s="19" t="s">
        <v>96</v>
      </c>
      <c r="C67" s="11"/>
      <c r="D67" s="11"/>
      <c r="E67" s="11"/>
      <c r="F67" s="11"/>
      <c r="G67" s="11"/>
      <c r="H67" s="11"/>
      <c r="J67" s="17"/>
    </row>
    <row r="68" ht="57" spans="1:10">
      <c r="A68" s="15" t="s">
        <v>97</v>
      </c>
      <c r="B68" s="16" t="s">
        <v>98</v>
      </c>
      <c r="C68" s="11">
        <v>15564</v>
      </c>
      <c r="D68" s="11">
        <v>15064</v>
      </c>
      <c r="E68" s="11">
        <v>500</v>
      </c>
      <c r="F68" s="11">
        <v>52682</v>
      </c>
      <c r="G68" s="11">
        <v>52614</v>
      </c>
      <c r="H68" s="11">
        <v>68</v>
      </c>
    </row>
    <row r="69" ht="78.75" spans="1:10">
      <c r="A69" s="18"/>
      <c r="B69" s="19" t="s">
        <v>99</v>
      </c>
      <c r="C69" s="11"/>
      <c r="D69" s="11"/>
      <c r="E69" s="11"/>
      <c r="F69" s="11"/>
      <c r="G69" s="11"/>
      <c r="H69" s="11"/>
      <c r="J69" s="17"/>
    </row>
    <row r="70" ht="28.5" spans="1:10">
      <c r="A70" s="15" t="s">
        <v>100</v>
      </c>
      <c r="B70" s="20" t="s">
        <v>101</v>
      </c>
      <c r="C70" s="11">
        <v>3051</v>
      </c>
      <c r="D70" s="11">
        <v>2945</v>
      </c>
      <c r="E70" s="11">
        <v>106</v>
      </c>
      <c r="F70" s="11">
        <v>28690</v>
      </c>
      <c r="G70" s="11">
        <v>28659</v>
      </c>
      <c r="H70" s="11">
        <v>31</v>
      </c>
    </row>
    <row r="71" ht="31.5" spans="1:10">
      <c r="A71" s="18"/>
      <c r="B71" s="19" t="s">
        <v>102</v>
      </c>
      <c r="C71" s="11"/>
      <c r="D71" s="11"/>
      <c r="E71" s="11"/>
      <c r="F71" s="11"/>
      <c r="G71" s="11"/>
      <c r="H71" s="11"/>
      <c r="J71" s="17"/>
    </row>
    <row r="72" ht="44.25" spans="1:10">
      <c r="A72" s="15" t="s">
        <v>103</v>
      </c>
      <c r="B72" s="20" t="s">
        <v>104</v>
      </c>
      <c r="C72" s="11">
        <v>1521</v>
      </c>
      <c r="D72" s="11">
        <v>1491</v>
      </c>
      <c r="E72" s="11">
        <v>30</v>
      </c>
      <c r="F72" s="11">
        <v>7681</v>
      </c>
      <c r="G72" s="11">
        <v>7672</v>
      </c>
      <c r="H72" s="11">
        <v>9</v>
      </c>
    </row>
    <row r="73" ht="78.75" spans="1:10">
      <c r="A73" s="18"/>
      <c r="B73" s="19" t="s">
        <v>105</v>
      </c>
      <c r="C73" s="11"/>
      <c r="D73" s="11"/>
      <c r="E73" s="11"/>
      <c r="F73" s="11"/>
      <c r="G73" s="11"/>
      <c r="H73" s="11"/>
      <c r="J73" s="17"/>
    </row>
    <row r="74" ht="28.5" spans="1:10">
      <c r="A74" s="15" t="s">
        <v>106</v>
      </c>
      <c r="B74" s="20" t="s">
        <v>107</v>
      </c>
      <c r="C74" s="11">
        <v>4805</v>
      </c>
      <c r="D74" s="11">
        <v>4774</v>
      </c>
      <c r="E74" s="11">
        <v>31</v>
      </c>
      <c r="F74" s="11">
        <v>21758</v>
      </c>
      <c r="G74" s="11">
        <v>21754</v>
      </c>
      <c r="H74" s="11">
        <v>4</v>
      </c>
    </row>
    <row r="75" ht="31.5" spans="1:10">
      <c r="A75" s="18"/>
      <c r="B75" s="19" t="s">
        <v>108</v>
      </c>
      <c r="C75" s="11"/>
      <c r="D75" s="11"/>
      <c r="E75" s="11"/>
      <c r="F75" s="11"/>
      <c r="G75" s="11"/>
      <c r="H75" s="11"/>
      <c r="J75" s="17"/>
    </row>
    <row r="76" ht="42.75" spans="1:10">
      <c r="A76" s="15" t="s">
        <v>109</v>
      </c>
      <c r="B76" s="20" t="s">
        <v>110</v>
      </c>
      <c r="C76" s="11">
        <v>17307</v>
      </c>
      <c r="D76" s="11">
        <v>16789</v>
      </c>
      <c r="E76" s="11">
        <v>518</v>
      </c>
      <c r="F76" s="11">
        <v>68203</v>
      </c>
      <c r="G76" s="11">
        <v>68145</v>
      </c>
      <c r="H76" s="11">
        <v>58</v>
      </c>
    </row>
    <row r="77" ht="63" spans="1:10">
      <c r="A77" s="18"/>
      <c r="B77" s="19" t="s">
        <v>111</v>
      </c>
      <c r="C77" s="11"/>
      <c r="D77" s="11"/>
      <c r="E77" s="11"/>
      <c r="F77" s="11"/>
      <c r="G77" s="11"/>
      <c r="H77" s="11"/>
      <c r="J77" s="17"/>
    </row>
    <row r="78" spans="1:10">
      <c r="A78" s="15" t="s">
        <v>112</v>
      </c>
      <c r="B78" s="20" t="s">
        <v>113</v>
      </c>
      <c r="C78" s="11">
        <v>938</v>
      </c>
      <c r="D78" s="11">
        <v>916</v>
      </c>
      <c r="E78" s="11">
        <v>22</v>
      </c>
      <c r="F78" s="11">
        <v>6708</v>
      </c>
      <c r="G78" s="11">
        <v>6707</v>
      </c>
      <c r="H78" s="11">
        <v>1</v>
      </c>
    </row>
    <row r="79" spans="1:10">
      <c r="A79" s="18"/>
      <c r="B79" s="19" t="s">
        <v>114</v>
      </c>
      <c r="C79" s="11"/>
      <c r="D79" s="11"/>
      <c r="E79" s="11"/>
      <c r="F79" s="11"/>
      <c r="G79" s="11"/>
      <c r="H79" s="11"/>
      <c r="J79" s="17"/>
    </row>
    <row r="80" ht="71.25" spans="1:10">
      <c r="A80" s="15" t="s">
        <v>115</v>
      </c>
      <c r="B80" s="20" t="s">
        <v>116</v>
      </c>
      <c r="C80" s="11">
        <v>957</v>
      </c>
      <c r="D80" s="11">
        <v>950</v>
      </c>
      <c r="E80" s="11">
        <v>7</v>
      </c>
      <c r="F80" s="11">
        <v>8512</v>
      </c>
      <c r="G80" s="11">
        <v>8511</v>
      </c>
      <c r="H80" s="11">
        <v>1</v>
      </c>
    </row>
    <row r="81" ht="126" spans="1:10">
      <c r="A81" s="18"/>
      <c r="B81" s="19" t="s">
        <v>117</v>
      </c>
      <c r="C81" s="11"/>
      <c r="D81" s="11"/>
      <c r="E81" s="11"/>
      <c r="F81" s="11"/>
      <c r="G81" s="11"/>
      <c r="H81" s="11"/>
      <c r="J81" s="17"/>
    </row>
    <row r="82" spans="1:10">
      <c r="A82" s="15" t="s">
        <v>118</v>
      </c>
      <c r="B82" s="20" t="s">
        <v>119</v>
      </c>
      <c r="C82" s="11">
        <v>4801</v>
      </c>
      <c r="D82" s="11">
        <v>4625</v>
      </c>
      <c r="E82" s="11">
        <v>176</v>
      </c>
      <c r="F82" s="11">
        <v>10221</v>
      </c>
      <c r="G82" s="11">
        <v>10205</v>
      </c>
      <c r="H82" s="11">
        <v>16</v>
      </c>
    </row>
    <row r="83" spans="1:10">
      <c r="A83" s="18"/>
      <c r="B83" s="19" t="s">
        <v>120</v>
      </c>
      <c r="C83" s="11"/>
      <c r="D83" s="11"/>
      <c r="E83" s="11"/>
      <c r="F83" s="11"/>
      <c r="G83" s="11"/>
      <c r="H83" s="11"/>
      <c r="J83" s="17"/>
    </row>
    <row r="84" ht="28.5" spans="1:10">
      <c r="A84" s="15" t="s">
        <v>121</v>
      </c>
      <c r="B84" s="20" t="s">
        <v>122</v>
      </c>
      <c r="C84" s="11">
        <v>3575</v>
      </c>
      <c r="D84" s="11">
        <v>2943</v>
      </c>
      <c r="E84" s="11">
        <v>632</v>
      </c>
      <c r="F84" s="11">
        <v>15052</v>
      </c>
      <c r="G84" s="11">
        <v>15034</v>
      </c>
      <c r="H84" s="11">
        <v>18</v>
      </c>
    </row>
    <row r="85" ht="31.5" spans="1:10">
      <c r="A85" s="18"/>
      <c r="B85" s="19" t="s">
        <v>123</v>
      </c>
      <c r="C85" s="11"/>
      <c r="D85" s="11"/>
      <c r="E85" s="11"/>
      <c r="F85" s="11"/>
      <c r="G85" s="11"/>
      <c r="H85" s="11"/>
      <c r="J85" s="17"/>
    </row>
    <row r="86" ht="28.5" spans="1:10">
      <c r="A86" s="15" t="s">
        <v>124</v>
      </c>
      <c r="B86" s="20" t="s">
        <v>125</v>
      </c>
      <c r="C86" s="11">
        <v>168</v>
      </c>
      <c r="D86" s="11">
        <v>146</v>
      </c>
      <c r="E86" s="11">
        <v>22</v>
      </c>
      <c r="F86" s="11">
        <v>2383</v>
      </c>
      <c r="G86" s="11">
        <v>2382</v>
      </c>
      <c r="H86" s="11">
        <v>1</v>
      </c>
    </row>
    <row r="87" ht="47.25" spans="1:10">
      <c r="A87" s="18"/>
      <c r="B87" s="19" t="s">
        <v>126</v>
      </c>
      <c r="C87" s="11"/>
      <c r="D87" s="11"/>
      <c r="E87" s="11"/>
      <c r="F87" s="11"/>
      <c r="G87" s="11"/>
      <c r="H87" s="11"/>
      <c r="J87" s="17"/>
    </row>
    <row r="88" ht="28.5" spans="1:10">
      <c r="A88" s="15" t="s">
        <v>127</v>
      </c>
      <c r="B88" s="20" t="s">
        <v>128</v>
      </c>
      <c r="C88" s="11">
        <v>240</v>
      </c>
      <c r="D88" s="11">
        <v>228</v>
      </c>
      <c r="E88" s="11">
        <v>12</v>
      </c>
      <c r="F88" s="11">
        <v>3012</v>
      </c>
      <c r="G88" s="11">
        <v>3009</v>
      </c>
      <c r="H88" s="11">
        <v>3</v>
      </c>
    </row>
    <row r="89" ht="47.25" spans="1:10">
      <c r="A89" s="18"/>
      <c r="B89" s="19" t="s">
        <v>129</v>
      </c>
      <c r="C89" s="11"/>
      <c r="D89" s="11"/>
      <c r="E89" s="11"/>
      <c r="F89" s="11"/>
      <c r="G89" s="11"/>
      <c r="H89" s="11"/>
      <c r="J89" s="17"/>
    </row>
    <row r="90" spans="1:10">
      <c r="A90" s="15" t="s">
        <v>130</v>
      </c>
      <c r="B90" s="16" t="s">
        <v>131</v>
      </c>
      <c r="C90" s="11">
        <v>365</v>
      </c>
      <c r="D90" s="11">
        <v>349</v>
      </c>
      <c r="E90" s="11">
        <v>16</v>
      </c>
      <c r="F90" s="11">
        <v>2979</v>
      </c>
      <c r="G90" s="11">
        <v>2977</v>
      </c>
      <c r="H90" s="11">
        <v>2</v>
      </c>
    </row>
    <row r="91" spans="1:10">
      <c r="A91" s="18"/>
      <c r="B91" s="19" t="s">
        <v>132</v>
      </c>
      <c r="C91" s="11"/>
      <c r="D91" s="11"/>
      <c r="E91" s="11"/>
      <c r="F91" s="11"/>
      <c r="G91" s="11"/>
      <c r="H91" s="11"/>
      <c r="J91" s="17"/>
    </row>
    <row r="92" spans="1:10">
      <c r="A92" s="15" t="s">
        <v>133</v>
      </c>
      <c r="B92" s="20" t="s">
        <v>134</v>
      </c>
      <c r="C92" s="11">
        <v>38528</v>
      </c>
      <c r="D92" s="11">
        <v>33158</v>
      </c>
      <c r="E92" s="11">
        <v>5370</v>
      </c>
      <c r="F92" s="11">
        <v>45269</v>
      </c>
      <c r="G92" s="11">
        <v>44926</v>
      </c>
      <c r="H92" s="11">
        <v>343</v>
      </c>
    </row>
    <row r="93" spans="1:10">
      <c r="A93" s="18"/>
      <c r="B93" s="19" t="s">
        <v>135</v>
      </c>
      <c r="C93" s="11"/>
      <c r="D93" s="11"/>
      <c r="E93" s="11"/>
      <c r="F93" s="11"/>
      <c r="G93" s="11"/>
      <c r="H93" s="11"/>
      <c r="J93" s="17"/>
    </row>
    <row r="94" spans="1:10">
      <c r="A94" s="15" t="s">
        <v>136</v>
      </c>
      <c r="B94" s="16" t="s">
        <v>137</v>
      </c>
      <c r="C94" s="11">
        <v>3250</v>
      </c>
      <c r="D94" s="11">
        <v>3214</v>
      </c>
      <c r="E94" s="11">
        <v>36</v>
      </c>
      <c r="F94" s="11">
        <v>4428</v>
      </c>
      <c r="G94" s="11">
        <v>4426</v>
      </c>
      <c r="H94" s="11">
        <v>2</v>
      </c>
    </row>
    <row r="95" spans="1:10">
      <c r="A95" s="18"/>
      <c r="B95" s="19" t="s">
        <v>138</v>
      </c>
      <c r="C95" s="11"/>
      <c r="D95" s="11"/>
      <c r="E95" s="11"/>
      <c r="F95" s="11"/>
      <c r="G95" s="11"/>
      <c r="H95" s="11"/>
      <c r="J95" s="17"/>
    </row>
    <row r="96" ht="58.5" spans="1:10">
      <c r="A96" s="15" t="s">
        <v>139</v>
      </c>
      <c r="B96" s="16" t="s">
        <v>140</v>
      </c>
      <c r="C96" s="11">
        <v>7672</v>
      </c>
      <c r="D96" s="11">
        <v>6696</v>
      </c>
      <c r="E96" s="11">
        <v>976</v>
      </c>
      <c r="F96" s="11">
        <v>30018</v>
      </c>
      <c r="G96" s="11">
        <v>29890</v>
      </c>
      <c r="H96" s="11">
        <v>128</v>
      </c>
    </row>
    <row r="97" ht="47.25" spans="1:10">
      <c r="A97" s="18"/>
      <c r="B97" s="19" t="s">
        <v>141</v>
      </c>
      <c r="C97" s="11"/>
      <c r="D97" s="11"/>
      <c r="E97" s="11"/>
      <c r="F97" s="11"/>
      <c r="G97" s="11"/>
      <c r="H97" s="11"/>
      <c r="J97" s="17"/>
    </row>
    <row r="98" ht="28.5" spans="1:10">
      <c r="A98" s="15" t="s">
        <v>142</v>
      </c>
      <c r="B98" s="20" t="s">
        <v>143</v>
      </c>
      <c r="C98" s="11">
        <v>6274</v>
      </c>
      <c r="D98" s="11">
        <v>6189</v>
      </c>
      <c r="E98" s="11">
        <v>85</v>
      </c>
      <c r="F98" s="11">
        <v>8352</v>
      </c>
      <c r="G98" s="11">
        <v>8337</v>
      </c>
      <c r="H98" s="11">
        <v>15</v>
      </c>
    </row>
    <row r="99" ht="47.25" spans="1:10">
      <c r="A99" s="18"/>
      <c r="B99" s="19" t="s">
        <v>144</v>
      </c>
      <c r="C99" s="11"/>
      <c r="D99" s="11"/>
      <c r="E99" s="11"/>
      <c r="F99" s="11"/>
      <c r="G99" s="11"/>
      <c r="H99" s="11"/>
      <c r="J99" s="17"/>
    </row>
    <row r="100" ht="28.5" spans="1:10">
      <c r="A100" s="15" t="s">
        <v>145</v>
      </c>
      <c r="B100" s="20" t="s">
        <v>146</v>
      </c>
      <c r="C100" s="11">
        <v>8092</v>
      </c>
      <c r="D100" s="11">
        <v>7800</v>
      </c>
      <c r="E100" s="11">
        <v>292</v>
      </c>
      <c r="F100" s="11">
        <v>13540</v>
      </c>
      <c r="G100" s="11">
        <v>13530</v>
      </c>
      <c r="H100" s="11">
        <v>10</v>
      </c>
    </row>
    <row r="101" ht="31.5" spans="1:10">
      <c r="A101" s="18"/>
      <c r="B101" s="19" t="s">
        <v>147</v>
      </c>
      <c r="C101" s="11"/>
      <c r="D101" s="11"/>
      <c r="E101" s="11"/>
      <c r="F101" s="11"/>
      <c r="G101" s="11"/>
      <c r="H101" s="11"/>
      <c r="J101" s="17"/>
    </row>
    <row r="102" ht="42.75" spans="1:10">
      <c r="A102" s="15" t="s">
        <v>148</v>
      </c>
      <c r="B102" s="16" t="s">
        <v>149</v>
      </c>
      <c r="C102" s="11">
        <v>31481</v>
      </c>
      <c r="D102" s="11">
        <v>30660</v>
      </c>
      <c r="E102" s="11">
        <v>821</v>
      </c>
      <c r="F102" s="11">
        <v>201384</v>
      </c>
      <c r="G102" s="11">
        <v>201195</v>
      </c>
      <c r="H102" s="11">
        <v>189</v>
      </c>
    </row>
    <row r="103" ht="47.25" spans="1:10">
      <c r="A103" s="18"/>
      <c r="B103" s="19" t="s">
        <v>150</v>
      </c>
      <c r="C103" s="11"/>
      <c r="D103" s="11"/>
      <c r="E103" s="11"/>
      <c r="F103" s="11"/>
      <c r="G103" s="11"/>
      <c r="H103" s="11"/>
      <c r="J103" s="17"/>
    </row>
    <row r="104" spans="1:10">
      <c r="A104" s="15" t="s">
        <v>151</v>
      </c>
      <c r="B104" s="20" t="s">
        <v>152</v>
      </c>
      <c r="C104" s="11">
        <v>10516</v>
      </c>
      <c r="D104" s="11">
        <v>10051</v>
      </c>
      <c r="E104" s="11">
        <v>465</v>
      </c>
      <c r="F104" s="11">
        <v>36737</v>
      </c>
      <c r="G104" s="11">
        <v>36718</v>
      </c>
      <c r="H104" s="11">
        <v>19</v>
      </c>
    </row>
    <row r="105" spans="1:10">
      <c r="A105" s="18"/>
      <c r="B105" s="19" t="s">
        <v>153</v>
      </c>
      <c r="C105" s="11"/>
      <c r="D105" s="11"/>
      <c r="E105" s="11"/>
      <c r="F105" s="11"/>
      <c r="G105" s="11"/>
      <c r="H105" s="11"/>
      <c r="J105" s="17"/>
    </row>
    <row r="106" ht="42.75" spans="1:10">
      <c r="A106" s="15" t="s">
        <v>154</v>
      </c>
      <c r="B106" s="20" t="s">
        <v>155</v>
      </c>
      <c r="C106" s="11">
        <v>954</v>
      </c>
      <c r="D106" s="11">
        <v>911</v>
      </c>
      <c r="E106" s="11">
        <v>43</v>
      </c>
      <c r="F106" s="11">
        <v>6774</v>
      </c>
      <c r="G106" s="11">
        <v>6769</v>
      </c>
      <c r="H106" s="11">
        <v>5</v>
      </c>
    </row>
    <row r="107" ht="63" spans="1:10">
      <c r="A107" s="18"/>
      <c r="B107" s="19" t="s">
        <v>156</v>
      </c>
      <c r="C107" s="11"/>
      <c r="D107" s="11"/>
      <c r="E107" s="11"/>
      <c r="F107" s="11"/>
      <c r="G107" s="11"/>
      <c r="H107" s="11"/>
      <c r="J107" s="17"/>
    </row>
    <row r="108" spans="1:10">
      <c r="A108" s="15" t="s">
        <v>157</v>
      </c>
      <c r="B108" s="16" t="s">
        <v>158</v>
      </c>
      <c r="C108" s="11">
        <v>18</v>
      </c>
      <c r="D108" s="11">
        <v>18</v>
      </c>
      <c r="E108" s="11">
        <v>0</v>
      </c>
      <c r="F108" s="11">
        <v>139</v>
      </c>
      <c r="G108" s="11">
        <v>139</v>
      </c>
      <c r="H108" s="11">
        <v>0</v>
      </c>
    </row>
    <row r="109" spans="1:10">
      <c r="A109" s="24"/>
      <c r="B109" s="19" t="s">
        <v>159</v>
      </c>
      <c r="C109" s="11"/>
      <c r="D109" s="11"/>
      <c r="E109" s="11"/>
      <c r="F109" s="11"/>
      <c r="G109" s="11"/>
      <c r="H109" s="11"/>
      <c r="J109" s="17"/>
    </row>
    <row r="110" spans="1:10">
      <c r="A110" s="15" t="s">
        <v>160</v>
      </c>
      <c r="B110" s="16" t="s">
        <v>161</v>
      </c>
      <c r="C110" s="11">
        <v>660</v>
      </c>
      <c r="D110" s="11">
        <v>602</v>
      </c>
      <c r="E110" s="11">
        <v>58</v>
      </c>
      <c r="F110" s="11">
        <v>81</v>
      </c>
      <c r="G110" s="11">
        <v>80</v>
      </c>
      <c r="H110" s="11">
        <v>1</v>
      </c>
    </row>
    <row r="111" ht="31.5" spans="1:10">
      <c r="A111" s="24"/>
      <c r="B111" s="19" t="s">
        <v>162</v>
      </c>
      <c r="C111" s="11"/>
      <c r="D111" s="11"/>
      <c r="E111" s="11"/>
      <c r="F111" s="11"/>
      <c r="G111" s="11"/>
      <c r="H111" s="11"/>
    </row>
    <row r="112" spans="1:10">
      <c r="A112" s="15" t="s">
        <v>163</v>
      </c>
      <c r="B112" s="16" t="s">
        <v>164</v>
      </c>
      <c r="C112" s="11">
        <v>12</v>
      </c>
      <c r="D112" s="11">
        <v>12</v>
      </c>
      <c r="E112" s="11">
        <v>0</v>
      </c>
      <c r="F112" s="11">
        <v>0</v>
      </c>
      <c r="G112" s="11">
        <v>0</v>
      </c>
      <c r="H112" s="11">
        <v>0</v>
      </c>
    </row>
    <row r="113" spans="1:10">
      <c r="A113" s="24"/>
      <c r="B113" s="19" t="s">
        <v>165</v>
      </c>
      <c r="C113" s="11"/>
      <c r="D113" s="11"/>
      <c r="E113" s="11"/>
      <c r="F113" s="11"/>
      <c r="G113" s="11"/>
      <c r="H113" s="11"/>
    </row>
    <row r="114" spans="1:10">
      <c r="A114" s="21" t="s">
        <v>166</v>
      </c>
      <c r="B114" s="22"/>
      <c r="C114" s="23">
        <f t="shared" ref="C114:H114" si="3">SUM(C115:C154)</f>
        <v>240187</v>
      </c>
      <c r="D114" s="23">
        <f t="shared" si="3"/>
        <v>234860</v>
      </c>
      <c r="E114" s="23">
        <f t="shared" si="3"/>
        <v>5327</v>
      </c>
      <c r="F114" s="23">
        <f t="shared" si="3"/>
        <v>82902</v>
      </c>
      <c r="G114" s="23">
        <f t="shared" si="3"/>
        <v>82799</v>
      </c>
      <c r="H114" s="23">
        <f t="shared" si="3"/>
        <v>103</v>
      </c>
    </row>
    <row r="115" spans="1:10">
      <c r="A115" s="15" t="s">
        <v>167</v>
      </c>
      <c r="B115" s="20" t="s">
        <v>168</v>
      </c>
      <c r="C115" s="11">
        <v>13966</v>
      </c>
      <c r="D115" s="11">
        <v>13821</v>
      </c>
      <c r="E115" s="11">
        <v>145</v>
      </c>
      <c r="F115" s="11">
        <v>653</v>
      </c>
      <c r="G115" s="11">
        <v>651</v>
      </c>
      <c r="H115" s="11">
        <v>2</v>
      </c>
      <c r="J115" s="17"/>
    </row>
    <row r="116" customHeight="1" spans="1:10">
      <c r="A116" s="18"/>
      <c r="B116" s="19" t="s">
        <v>169</v>
      </c>
      <c r="C116" s="11"/>
      <c r="D116" s="11"/>
      <c r="E116" s="11"/>
      <c r="F116" s="11"/>
      <c r="G116" s="11"/>
      <c r="H116" s="11"/>
    </row>
    <row r="117" ht="28.5" spans="1:10">
      <c r="A117" s="15" t="s">
        <v>170</v>
      </c>
      <c r="B117" s="20" t="s">
        <v>171</v>
      </c>
      <c r="C117" s="11">
        <v>16389</v>
      </c>
      <c r="D117" s="11">
        <v>16325</v>
      </c>
      <c r="E117" s="11">
        <v>64</v>
      </c>
      <c r="F117" s="11">
        <v>30032</v>
      </c>
      <c r="G117" s="11">
        <v>30028</v>
      </c>
      <c r="H117" s="11">
        <v>4</v>
      </c>
      <c r="J117" s="17"/>
    </row>
    <row r="118" ht="47.25" spans="1:10">
      <c r="A118" s="18"/>
      <c r="B118" s="19" t="s">
        <v>172</v>
      </c>
      <c r="C118" s="11"/>
      <c r="D118" s="11"/>
      <c r="E118" s="11"/>
      <c r="F118" s="11"/>
      <c r="G118" s="11"/>
      <c r="H118" s="11"/>
    </row>
    <row r="119" spans="1:10">
      <c r="A119" s="15" t="s">
        <v>173</v>
      </c>
      <c r="B119" s="16" t="s">
        <v>174</v>
      </c>
      <c r="C119" s="11">
        <v>4182</v>
      </c>
      <c r="D119" s="11">
        <v>3980</v>
      </c>
      <c r="E119" s="11">
        <v>202</v>
      </c>
      <c r="F119" s="11">
        <v>4037</v>
      </c>
      <c r="G119" s="11">
        <v>4027</v>
      </c>
      <c r="H119" s="11">
        <v>10</v>
      </c>
      <c r="J119" s="17"/>
    </row>
    <row r="120" ht="31.5" spans="1:10">
      <c r="A120" s="18"/>
      <c r="B120" s="19" t="s">
        <v>175</v>
      </c>
      <c r="C120" s="11"/>
      <c r="D120" s="11"/>
      <c r="E120" s="11"/>
      <c r="F120" s="11"/>
      <c r="G120" s="11"/>
      <c r="H120" s="11"/>
    </row>
    <row r="121" ht="44.25" spans="1:10">
      <c r="A121" s="15" t="s">
        <v>176</v>
      </c>
      <c r="B121" s="20" t="s">
        <v>177</v>
      </c>
      <c r="C121" s="11">
        <v>14065</v>
      </c>
      <c r="D121" s="11">
        <v>13979</v>
      </c>
      <c r="E121" s="11">
        <v>86</v>
      </c>
      <c r="F121" s="11">
        <v>340</v>
      </c>
      <c r="G121" s="11">
        <v>340</v>
      </c>
      <c r="H121" s="11">
        <v>0</v>
      </c>
    </row>
    <row r="122" ht="47.25" spans="1:10">
      <c r="A122" s="18"/>
      <c r="B122" s="19" t="s">
        <v>178</v>
      </c>
      <c r="C122" s="11"/>
      <c r="D122" s="11"/>
      <c r="E122" s="11"/>
      <c r="F122" s="11"/>
      <c r="G122" s="11"/>
      <c r="H122" s="11"/>
    </row>
    <row r="123" spans="1:10">
      <c r="A123" s="15" t="s">
        <v>179</v>
      </c>
      <c r="B123" s="20" t="s">
        <v>180</v>
      </c>
      <c r="C123" s="11">
        <v>3548</v>
      </c>
      <c r="D123" s="11">
        <v>3535</v>
      </c>
      <c r="E123" s="11">
        <v>13</v>
      </c>
      <c r="F123" s="11">
        <v>1919</v>
      </c>
      <c r="G123" s="11">
        <v>1919</v>
      </c>
      <c r="H123" s="11">
        <v>0</v>
      </c>
    </row>
    <row r="124" ht="31.5" spans="1:10">
      <c r="A124" s="18"/>
      <c r="B124" s="19" t="s">
        <v>181</v>
      </c>
      <c r="C124" s="11"/>
      <c r="D124" s="11"/>
      <c r="E124" s="11"/>
      <c r="F124" s="11"/>
      <c r="G124" s="11"/>
      <c r="H124" s="11"/>
    </row>
    <row r="125" spans="1:10">
      <c r="A125" s="15" t="s">
        <v>182</v>
      </c>
      <c r="B125" s="16" t="s">
        <v>183</v>
      </c>
      <c r="C125" s="11">
        <v>357</v>
      </c>
      <c r="D125" s="11">
        <v>356</v>
      </c>
      <c r="E125" s="11">
        <v>1</v>
      </c>
      <c r="F125" s="11">
        <v>169</v>
      </c>
      <c r="G125" s="11">
        <v>169</v>
      </c>
      <c r="H125" s="11">
        <v>0</v>
      </c>
    </row>
    <row r="126" spans="1:10">
      <c r="A126" s="18"/>
      <c r="B126" s="19" t="s">
        <v>184</v>
      </c>
      <c r="C126" s="11"/>
      <c r="D126" s="11"/>
      <c r="E126" s="11"/>
      <c r="F126" s="11"/>
      <c r="G126" s="11"/>
      <c r="H126" s="11"/>
    </row>
    <row r="127" spans="1:10">
      <c r="A127" s="15" t="s">
        <v>185</v>
      </c>
      <c r="B127" s="20" t="s">
        <v>186</v>
      </c>
      <c r="C127" s="11">
        <v>36081</v>
      </c>
      <c r="D127" s="11">
        <v>34528</v>
      </c>
      <c r="E127" s="11">
        <v>1553</v>
      </c>
      <c r="F127" s="11">
        <v>85</v>
      </c>
      <c r="G127" s="11">
        <v>84</v>
      </c>
      <c r="H127" s="11">
        <v>1</v>
      </c>
    </row>
    <row r="128" spans="1:10">
      <c r="A128" s="18"/>
      <c r="B128" s="19" t="s">
        <v>187</v>
      </c>
      <c r="C128" s="11"/>
      <c r="D128" s="11"/>
      <c r="E128" s="11"/>
      <c r="F128" s="11"/>
      <c r="G128" s="11"/>
      <c r="H128" s="11"/>
    </row>
    <row r="129" ht="42.75" spans="1:10">
      <c r="A129" s="15" t="s">
        <v>188</v>
      </c>
      <c r="B129" s="20" t="s">
        <v>189</v>
      </c>
      <c r="C129" s="11">
        <v>37230</v>
      </c>
      <c r="D129" s="11">
        <v>36403</v>
      </c>
      <c r="E129" s="11">
        <v>827</v>
      </c>
      <c r="F129" s="11">
        <v>144</v>
      </c>
      <c r="G129" s="11">
        <v>143</v>
      </c>
      <c r="H129" s="11">
        <v>1</v>
      </c>
      <c r="J129" s="17"/>
    </row>
    <row r="130" ht="94.5" spans="1:10">
      <c r="A130" s="18"/>
      <c r="B130" s="19" t="s">
        <v>190</v>
      </c>
      <c r="C130" s="11"/>
      <c r="D130" s="11"/>
      <c r="E130" s="11"/>
      <c r="F130" s="11"/>
      <c r="G130" s="11"/>
      <c r="H130" s="11"/>
    </row>
    <row r="131" ht="71.25" spans="1:10">
      <c r="A131" s="15" t="s">
        <v>191</v>
      </c>
      <c r="B131" s="20" t="s">
        <v>192</v>
      </c>
      <c r="C131" s="11">
        <v>21593</v>
      </c>
      <c r="D131" s="11">
        <v>20926</v>
      </c>
      <c r="E131" s="11">
        <v>667</v>
      </c>
      <c r="F131" s="11">
        <v>1302</v>
      </c>
      <c r="G131" s="11">
        <v>1296</v>
      </c>
      <c r="H131" s="11">
        <v>6</v>
      </c>
      <c r="J131" s="17"/>
    </row>
    <row r="132" ht="110.25" spans="1:10">
      <c r="A132" s="18"/>
      <c r="B132" s="19" t="s">
        <v>193</v>
      </c>
      <c r="C132" s="11"/>
      <c r="D132" s="11"/>
      <c r="E132" s="11"/>
      <c r="F132" s="11"/>
      <c r="G132" s="11"/>
      <c r="H132" s="11"/>
    </row>
    <row r="133" ht="57" spans="1:10">
      <c r="A133" s="15" t="s">
        <v>194</v>
      </c>
      <c r="B133" s="20" t="s">
        <v>195</v>
      </c>
      <c r="C133" s="11">
        <v>4585</v>
      </c>
      <c r="D133" s="11">
        <v>4505</v>
      </c>
      <c r="E133" s="11">
        <v>80</v>
      </c>
      <c r="F133" s="11">
        <v>2851</v>
      </c>
      <c r="G133" s="11">
        <v>2848</v>
      </c>
      <c r="H133" s="11">
        <v>3</v>
      </c>
      <c r="J133" s="17"/>
    </row>
    <row r="134" ht="78.75" spans="1:10">
      <c r="A134" s="18"/>
      <c r="B134" s="19" t="s">
        <v>196</v>
      </c>
      <c r="C134" s="11"/>
      <c r="D134" s="11"/>
      <c r="E134" s="11"/>
      <c r="F134" s="11"/>
      <c r="G134" s="11"/>
      <c r="H134" s="11"/>
    </row>
    <row r="135" ht="57" spans="1:10">
      <c r="A135" s="15" t="s">
        <v>197</v>
      </c>
      <c r="B135" s="16" t="s">
        <v>198</v>
      </c>
      <c r="C135" s="11">
        <v>1801</v>
      </c>
      <c r="D135" s="11">
        <v>1694</v>
      </c>
      <c r="E135" s="11">
        <v>107</v>
      </c>
      <c r="F135" s="11">
        <v>1437</v>
      </c>
      <c r="G135" s="11">
        <v>1436</v>
      </c>
      <c r="H135" s="11">
        <v>1</v>
      </c>
      <c r="J135" s="17"/>
    </row>
    <row r="136" ht="78.75" spans="1:10">
      <c r="A136" s="18"/>
      <c r="B136" s="19" t="s">
        <v>199</v>
      </c>
      <c r="C136" s="11"/>
      <c r="D136" s="11"/>
      <c r="E136" s="11"/>
      <c r="F136" s="11"/>
      <c r="G136" s="11"/>
      <c r="H136" s="11"/>
    </row>
    <row r="137" ht="57" spans="1:10">
      <c r="A137" s="15" t="s">
        <v>200</v>
      </c>
      <c r="B137" s="20" t="s">
        <v>201</v>
      </c>
      <c r="C137" s="11">
        <v>44182</v>
      </c>
      <c r="D137" s="11">
        <v>43562</v>
      </c>
      <c r="E137" s="11">
        <v>620</v>
      </c>
      <c r="F137" s="11">
        <v>13612</v>
      </c>
      <c r="G137" s="11">
        <v>13612</v>
      </c>
      <c r="H137" s="11">
        <v>0</v>
      </c>
      <c r="J137" s="17"/>
    </row>
    <row r="138" ht="78.75" spans="1:10">
      <c r="A138" s="18"/>
      <c r="B138" s="19" t="s">
        <v>202</v>
      </c>
      <c r="C138" s="11"/>
      <c r="D138" s="11"/>
      <c r="E138" s="11"/>
      <c r="F138" s="11"/>
      <c r="G138" s="11"/>
      <c r="H138" s="11"/>
    </row>
    <row r="139" spans="1:10">
      <c r="A139" s="15" t="s">
        <v>203</v>
      </c>
      <c r="B139" s="20" t="s">
        <v>204</v>
      </c>
      <c r="C139" s="11">
        <v>61</v>
      </c>
      <c r="D139" s="11">
        <v>61</v>
      </c>
      <c r="E139" s="11">
        <v>0</v>
      </c>
      <c r="F139" s="11">
        <v>128</v>
      </c>
      <c r="G139" s="11">
        <v>128</v>
      </c>
      <c r="H139" s="11">
        <v>0</v>
      </c>
    </row>
    <row r="140" spans="1:10">
      <c r="A140" s="18"/>
      <c r="B140" s="19" t="s">
        <v>205</v>
      </c>
      <c r="C140" s="11"/>
      <c r="D140" s="11"/>
      <c r="E140" s="11"/>
      <c r="F140" s="11"/>
      <c r="G140" s="11"/>
      <c r="H140" s="11"/>
    </row>
    <row r="141" ht="28.5" spans="1:10">
      <c r="A141" s="15" t="s">
        <v>206</v>
      </c>
      <c r="B141" s="20" t="s">
        <v>207</v>
      </c>
      <c r="C141" s="11">
        <v>234</v>
      </c>
      <c r="D141" s="11">
        <v>233</v>
      </c>
      <c r="E141" s="11">
        <v>1</v>
      </c>
      <c r="F141" s="11">
        <v>950</v>
      </c>
      <c r="G141" s="11">
        <v>950</v>
      </c>
      <c r="H141" s="11">
        <v>0</v>
      </c>
    </row>
    <row r="142" ht="31.5" spans="1:10">
      <c r="A142" s="18"/>
      <c r="B142" s="19" t="s">
        <v>208</v>
      </c>
      <c r="C142" s="11"/>
      <c r="D142" s="11"/>
      <c r="E142" s="11"/>
      <c r="F142" s="11"/>
      <c r="G142" s="11"/>
      <c r="H142" s="11"/>
    </row>
    <row r="143" spans="1:10">
      <c r="A143" s="15" t="s">
        <v>209</v>
      </c>
      <c r="B143" s="16" t="s">
        <v>210</v>
      </c>
      <c r="C143" s="11">
        <v>5246</v>
      </c>
      <c r="D143" s="11">
        <v>5213</v>
      </c>
      <c r="E143" s="11">
        <v>33</v>
      </c>
      <c r="F143" s="11">
        <v>7274</v>
      </c>
      <c r="G143" s="11">
        <v>7274</v>
      </c>
      <c r="H143" s="11">
        <v>0</v>
      </c>
      <c r="J143" s="17"/>
    </row>
    <row r="144" spans="1:10">
      <c r="A144" s="24"/>
      <c r="B144" s="19" t="s">
        <v>211</v>
      </c>
      <c r="C144" s="11"/>
      <c r="D144" s="11"/>
      <c r="E144" s="11"/>
      <c r="F144" s="11"/>
      <c r="G144" s="11"/>
      <c r="H144" s="11"/>
    </row>
    <row r="145" ht="42.75" spans="1:10">
      <c r="A145" s="15" t="s">
        <v>212</v>
      </c>
      <c r="B145" s="16" t="s">
        <v>213</v>
      </c>
      <c r="C145" s="11">
        <v>14261</v>
      </c>
      <c r="D145" s="11">
        <v>14080</v>
      </c>
      <c r="E145" s="11">
        <v>181</v>
      </c>
      <c r="F145" s="11">
        <v>1342</v>
      </c>
      <c r="G145" s="11">
        <v>1335</v>
      </c>
      <c r="H145" s="11">
        <v>7</v>
      </c>
      <c r="J145" s="17"/>
    </row>
    <row r="146" ht="63" spans="1:10">
      <c r="A146" s="24"/>
      <c r="B146" s="19" t="s">
        <v>214</v>
      </c>
      <c r="C146" s="11"/>
      <c r="D146" s="11"/>
      <c r="E146" s="11"/>
      <c r="F146" s="11"/>
      <c r="G146" s="11"/>
      <c r="H146" s="11"/>
    </row>
    <row r="147" ht="142.5" spans="1:10">
      <c r="A147" s="15" t="s">
        <v>215</v>
      </c>
      <c r="B147" s="20" t="s">
        <v>216</v>
      </c>
      <c r="C147" s="11">
        <v>9696</v>
      </c>
      <c r="D147" s="11">
        <v>9245</v>
      </c>
      <c r="E147" s="11">
        <v>451</v>
      </c>
      <c r="F147" s="11">
        <v>8258</v>
      </c>
      <c r="G147" s="11">
        <v>8217</v>
      </c>
      <c r="H147" s="11">
        <v>41</v>
      </c>
      <c r="J147" s="17"/>
    </row>
    <row r="148" ht="236.25" spans="1:10">
      <c r="A148" s="18"/>
      <c r="B148" s="19" t="s">
        <v>217</v>
      </c>
      <c r="C148" s="11"/>
      <c r="D148" s="11"/>
      <c r="E148" s="11"/>
      <c r="F148" s="11"/>
      <c r="G148" s="11"/>
      <c r="H148" s="11"/>
    </row>
    <row r="149" ht="28.5" spans="1:10">
      <c r="A149" s="15" t="s">
        <v>218</v>
      </c>
      <c r="B149" s="20" t="s">
        <v>219</v>
      </c>
      <c r="C149" s="11">
        <v>9630</v>
      </c>
      <c r="D149" s="11">
        <v>9421</v>
      </c>
      <c r="E149" s="11">
        <v>209</v>
      </c>
      <c r="F149" s="11">
        <v>6951</v>
      </c>
      <c r="G149" s="11">
        <v>6927</v>
      </c>
      <c r="H149" s="11">
        <v>24</v>
      </c>
      <c r="J149" s="17"/>
    </row>
    <row r="150" ht="63" spans="1:10">
      <c r="A150" s="18"/>
      <c r="B150" s="19" t="s">
        <v>220</v>
      </c>
      <c r="C150" s="11"/>
      <c r="D150" s="11"/>
      <c r="E150" s="11"/>
      <c r="F150" s="11"/>
      <c r="G150" s="11"/>
      <c r="H150" s="11"/>
    </row>
    <row r="151" spans="1:10">
      <c r="A151" s="15" t="s">
        <v>221</v>
      </c>
      <c r="B151" s="20" t="s">
        <v>222</v>
      </c>
      <c r="C151" s="11">
        <v>3015</v>
      </c>
      <c r="D151" s="11">
        <v>2931</v>
      </c>
      <c r="E151" s="11">
        <v>84</v>
      </c>
      <c r="F151" s="11">
        <v>1417</v>
      </c>
      <c r="G151" s="11">
        <v>1414</v>
      </c>
      <c r="H151" s="11">
        <v>3</v>
      </c>
    </row>
    <row r="152" spans="1:10">
      <c r="A152" s="18"/>
      <c r="B152" s="19" t="s">
        <v>223</v>
      </c>
      <c r="C152" s="11"/>
      <c r="D152" s="11"/>
      <c r="E152" s="11"/>
      <c r="F152" s="11"/>
      <c r="G152" s="11"/>
      <c r="H152" s="11"/>
    </row>
    <row r="153" spans="1:10">
      <c r="A153" s="15" t="s">
        <v>224</v>
      </c>
      <c r="B153" s="20" t="s">
        <v>225</v>
      </c>
      <c r="C153" s="11">
        <v>65</v>
      </c>
      <c r="D153" s="11">
        <v>62</v>
      </c>
      <c r="E153" s="11">
        <v>3</v>
      </c>
      <c r="F153" s="11">
        <v>1</v>
      </c>
      <c r="G153" s="11">
        <v>1</v>
      </c>
      <c r="H153" s="11">
        <v>0</v>
      </c>
    </row>
    <row r="154" ht="31.5" spans="1:10">
      <c r="A154" s="24"/>
      <c r="B154" s="25" t="s">
        <v>226</v>
      </c>
      <c r="C154" s="11"/>
      <c r="D154" s="11"/>
      <c r="E154" s="11"/>
      <c r="F154" s="11"/>
      <c r="G154" s="11"/>
      <c r="H154" s="11"/>
    </row>
    <row r="155" spans="1:10">
      <c r="A155" s="21" t="s">
        <v>227</v>
      </c>
      <c r="B155" s="22"/>
      <c r="C155" s="23">
        <f t="shared" ref="C155:H155" si="4">SUM(C156:C171)</f>
        <v>18705</v>
      </c>
      <c r="D155" s="23">
        <f t="shared" si="4"/>
        <v>18220</v>
      </c>
      <c r="E155" s="23">
        <f t="shared" si="4"/>
        <v>485</v>
      </c>
      <c r="F155" s="23">
        <f t="shared" si="4"/>
        <v>40044</v>
      </c>
      <c r="G155" s="23">
        <f t="shared" si="4"/>
        <v>39983</v>
      </c>
      <c r="H155" s="23">
        <f t="shared" si="4"/>
        <v>61</v>
      </c>
      <c r="J155" s="17"/>
    </row>
    <row r="156" ht="28.5" spans="1:10">
      <c r="A156" s="15" t="s">
        <v>228</v>
      </c>
      <c r="B156" s="20" t="s">
        <v>229</v>
      </c>
      <c r="C156" s="11">
        <v>3572</v>
      </c>
      <c r="D156" s="11">
        <v>3484</v>
      </c>
      <c r="E156" s="11">
        <v>88</v>
      </c>
      <c r="F156" s="11">
        <v>5610</v>
      </c>
      <c r="G156" s="11">
        <v>5605</v>
      </c>
      <c r="H156" s="11">
        <v>5</v>
      </c>
    </row>
    <row r="157" customHeight="1" spans="1:10">
      <c r="A157" s="18"/>
      <c r="B157" s="19" t="s">
        <v>230</v>
      </c>
      <c r="C157" s="11"/>
      <c r="D157" s="11"/>
      <c r="E157" s="11"/>
      <c r="F157" s="11"/>
      <c r="G157" s="11"/>
      <c r="H157" s="11"/>
      <c r="J157" s="17"/>
    </row>
    <row r="158" ht="42.75" spans="1:10">
      <c r="A158" s="15" t="s">
        <v>231</v>
      </c>
      <c r="B158" s="20" t="s">
        <v>232</v>
      </c>
      <c r="C158" s="11">
        <v>720</v>
      </c>
      <c r="D158" s="11">
        <v>709</v>
      </c>
      <c r="E158" s="11">
        <v>11</v>
      </c>
      <c r="F158" s="11">
        <v>1934</v>
      </c>
      <c r="G158" s="11">
        <v>1931</v>
      </c>
      <c r="H158" s="11">
        <v>3</v>
      </c>
    </row>
    <row r="159" ht="63" spans="1:10">
      <c r="A159" s="18"/>
      <c r="B159" s="19" t="s">
        <v>233</v>
      </c>
      <c r="C159" s="11"/>
      <c r="D159" s="11"/>
      <c r="E159" s="11"/>
      <c r="F159" s="11"/>
      <c r="G159" s="11"/>
      <c r="H159" s="11"/>
      <c r="J159" s="17"/>
    </row>
    <row r="160" spans="1:10">
      <c r="A160" s="15" t="s">
        <v>234</v>
      </c>
      <c r="B160" s="16" t="s">
        <v>235</v>
      </c>
      <c r="C160" s="11">
        <v>971</v>
      </c>
      <c r="D160" s="11">
        <v>948</v>
      </c>
      <c r="E160" s="11">
        <v>23</v>
      </c>
      <c r="F160" s="11">
        <v>2504</v>
      </c>
      <c r="G160" s="11">
        <v>2499</v>
      </c>
      <c r="H160" s="11">
        <v>5</v>
      </c>
    </row>
    <row r="161" spans="1:10">
      <c r="A161" s="18"/>
      <c r="B161" s="19" t="s">
        <v>236</v>
      </c>
      <c r="C161" s="11"/>
      <c r="D161" s="11"/>
      <c r="E161" s="11"/>
      <c r="F161" s="11"/>
      <c r="G161" s="11"/>
      <c r="H161" s="11"/>
      <c r="J161" s="17"/>
    </row>
    <row r="162" ht="28.5" spans="1:10">
      <c r="A162" s="15" t="s">
        <v>237</v>
      </c>
      <c r="B162" s="20" t="s">
        <v>238</v>
      </c>
      <c r="C162" s="11">
        <v>1808</v>
      </c>
      <c r="D162" s="11">
        <v>1757</v>
      </c>
      <c r="E162" s="11">
        <v>51</v>
      </c>
      <c r="F162" s="11">
        <v>2983</v>
      </c>
      <c r="G162" s="11">
        <v>2978</v>
      </c>
      <c r="H162" s="11">
        <v>5</v>
      </c>
    </row>
    <row r="163" ht="47.25" spans="1:10">
      <c r="A163" s="18"/>
      <c r="B163" s="19" t="s">
        <v>239</v>
      </c>
      <c r="C163" s="11"/>
      <c r="D163" s="11"/>
      <c r="E163" s="11"/>
      <c r="F163" s="11"/>
      <c r="G163" s="11"/>
      <c r="H163" s="11"/>
      <c r="J163" s="17"/>
    </row>
    <row r="164" spans="1:10">
      <c r="A164" s="15" t="s">
        <v>240</v>
      </c>
      <c r="B164" s="20" t="s">
        <v>241</v>
      </c>
      <c r="C164" s="11">
        <v>927</v>
      </c>
      <c r="D164" s="11">
        <v>883</v>
      </c>
      <c r="E164" s="11">
        <v>44</v>
      </c>
      <c r="F164" s="11">
        <v>4820</v>
      </c>
      <c r="G164" s="11">
        <v>4813</v>
      </c>
      <c r="H164" s="11">
        <v>7</v>
      </c>
    </row>
    <row r="165" ht="31.5" spans="1:10">
      <c r="A165" s="18"/>
      <c r="B165" s="19" t="s">
        <v>242</v>
      </c>
      <c r="C165" s="11"/>
      <c r="D165" s="11"/>
      <c r="E165" s="11"/>
      <c r="F165" s="11"/>
      <c r="G165" s="11"/>
      <c r="H165" s="11"/>
      <c r="J165" s="17"/>
    </row>
    <row r="166" ht="42.75" spans="1:10">
      <c r="A166" s="15" t="s">
        <v>243</v>
      </c>
      <c r="B166" s="20" t="s">
        <v>244</v>
      </c>
      <c r="C166" s="11">
        <v>8386</v>
      </c>
      <c r="D166" s="11">
        <v>8189</v>
      </c>
      <c r="E166" s="11">
        <v>197</v>
      </c>
      <c r="F166" s="11">
        <v>18703</v>
      </c>
      <c r="G166" s="11">
        <v>18675</v>
      </c>
      <c r="H166" s="11">
        <v>28</v>
      </c>
    </row>
    <row r="167" ht="63" spans="1:10">
      <c r="A167" s="18"/>
      <c r="B167" s="19" t="s">
        <v>245</v>
      </c>
      <c r="C167" s="11"/>
      <c r="D167" s="11"/>
      <c r="E167" s="11"/>
      <c r="F167" s="11"/>
      <c r="G167" s="11"/>
      <c r="H167" s="11"/>
      <c r="J167" s="17"/>
    </row>
    <row r="168" ht="28.5" spans="1:10">
      <c r="A168" s="15" t="s">
        <v>246</v>
      </c>
      <c r="B168" s="16" t="s">
        <v>247</v>
      </c>
      <c r="C168" s="11">
        <v>175</v>
      </c>
      <c r="D168" s="11">
        <v>170</v>
      </c>
      <c r="E168" s="11">
        <v>5</v>
      </c>
      <c r="F168" s="11">
        <v>505</v>
      </c>
      <c r="G168" s="11">
        <v>504</v>
      </c>
      <c r="H168" s="11">
        <v>1</v>
      </c>
    </row>
    <row r="169" ht="31.5" spans="1:10">
      <c r="A169" s="18"/>
      <c r="B169" s="19" t="s">
        <v>248</v>
      </c>
      <c r="C169" s="11"/>
      <c r="D169" s="11"/>
      <c r="E169" s="11"/>
      <c r="F169" s="11"/>
      <c r="G169" s="11"/>
      <c r="H169" s="11"/>
      <c r="J169" s="17"/>
    </row>
    <row r="170" spans="1:10">
      <c r="A170" s="15" t="s">
        <v>249</v>
      </c>
      <c r="B170" s="20" t="s">
        <v>250</v>
      </c>
      <c r="C170" s="11">
        <v>2146</v>
      </c>
      <c r="D170" s="11">
        <v>2080</v>
      </c>
      <c r="E170" s="11">
        <v>66</v>
      </c>
      <c r="F170" s="11">
        <v>2985</v>
      </c>
      <c r="G170" s="11">
        <v>2978</v>
      </c>
      <c r="H170" s="11">
        <v>7</v>
      </c>
    </row>
    <row r="171" ht="31.5" spans="1:10">
      <c r="A171" s="18"/>
      <c r="B171" s="19" t="s">
        <v>251</v>
      </c>
      <c r="C171" s="11"/>
      <c r="D171" s="11"/>
      <c r="E171" s="11"/>
      <c r="F171" s="11"/>
      <c r="G171" s="11"/>
      <c r="H171" s="11"/>
      <c r="J171" s="17"/>
    </row>
    <row r="172" spans="1:10">
      <c r="A172" s="21" t="s">
        <v>252</v>
      </c>
      <c r="B172" s="22"/>
      <c r="C172" s="23">
        <f t="shared" ref="C172:H172" si="5">SUM(C173:C186)</f>
        <v>64716</v>
      </c>
      <c r="D172" s="23">
        <f t="shared" si="5"/>
        <v>63815</v>
      </c>
      <c r="E172" s="23">
        <f t="shared" si="5"/>
        <v>901</v>
      </c>
      <c r="F172" s="23">
        <f t="shared" si="5"/>
        <v>208917</v>
      </c>
      <c r="G172" s="23">
        <f t="shared" si="5"/>
        <v>208711</v>
      </c>
      <c r="H172" s="23">
        <f t="shared" si="5"/>
        <v>206</v>
      </c>
    </row>
    <row r="173" ht="28.5" spans="1:10">
      <c r="A173" s="15" t="s">
        <v>253</v>
      </c>
      <c r="B173" s="20" t="s">
        <v>254</v>
      </c>
      <c r="C173" s="11">
        <v>7989</v>
      </c>
      <c r="D173" s="11">
        <v>7891</v>
      </c>
      <c r="E173" s="11">
        <v>98</v>
      </c>
      <c r="F173" s="11">
        <v>32790</v>
      </c>
      <c r="G173" s="11">
        <v>32758</v>
      </c>
      <c r="H173" s="11">
        <v>32</v>
      </c>
      <c r="J173" s="17"/>
    </row>
    <row r="174" ht="31.5" spans="1:10">
      <c r="A174" s="24"/>
      <c r="B174" s="19" t="s">
        <v>255</v>
      </c>
      <c r="C174" s="11"/>
      <c r="D174" s="11"/>
      <c r="E174" s="11"/>
      <c r="F174" s="11"/>
      <c r="G174" s="11"/>
      <c r="H174" s="11"/>
    </row>
    <row r="175" ht="28.5" spans="1:10">
      <c r="A175" s="15" t="s">
        <v>256</v>
      </c>
      <c r="B175" s="20" t="s">
        <v>257</v>
      </c>
      <c r="C175" s="11">
        <v>12957</v>
      </c>
      <c r="D175" s="11">
        <v>12828</v>
      </c>
      <c r="E175" s="11">
        <v>129</v>
      </c>
      <c r="F175" s="11">
        <v>33816</v>
      </c>
      <c r="G175" s="11">
        <v>33802</v>
      </c>
      <c r="H175" s="11">
        <v>14</v>
      </c>
      <c r="J175" s="17"/>
    </row>
    <row r="176" ht="31.5" spans="1:10">
      <c r="A176" s="24"/>
      <c r="B176" s="19" t="s">
        <v>258</v>
      </c>
      <c r="C176" s="11"/>
      <c r="D176" s="11"/>
      <c r="E176" s="11"/>
      <c r="F176" s="11"/>
      <c r="G176" s="11"/>
      <c r="H176" s="11"/>
    </row>
    <row r="177" spans="1:10">
      <c r="A177" s="15" t="s">
        <v>259</v>
      </c>
      <c r="B177" s="20" t="s">
        <v>260</v>
      </c>
      <c r="C177" s="11">
        <v>2479</v>
      </c>
      <c r="D177" s="11">
        <v>2389</v>
      </c>
      <c r="E177" s="11">
        <v>90</v>
      </c>
      <c r="F177" s="11">
        <v>13317</v>
      </c>
      <c r="G177" s="11">
        <v>13300</v>
      </c>
      <c r="H177" s="11">
        <v>17</v>
      </c>
      <c r="J177" s="17"/>
    </row>
    <row r="178" spans="1:10">
      <c r="A178" s="24"/>
      <c r="B178" s="19" t="s">
        <v>261</v>
      </c>
      <c r="C178" s="11"/>
      <c r="D178" s="11"/>
      <c r="E178" s="11"/>
      <c r="F178" s="11"/>
      <c r="G178" s="11"/>
      <c r="H178" s="11"/>
    </row>
    <row r="179" spans="1:10">
      <c r="A179" s="26" t="s">
        <v>262</v>
      </c>
      <c r="B179" s="27" t="s">
        <v>263</v>
      </c>
      <c r="C179" s="11">
        <v>16160</v>
      </c>
      <c r="D179" s="11">
        <v>16019</v>
      </c>
      <c r="E179" s="11">
        <v>141</v>
      </c>
      <c r="F179" s="11">
        <v>78844</v>
      </c>
      <c r="G179" s="11">
        <v>78802</v>
      </c>
      <c r="H179" s="11">
        <v>42</v>
      </c>
      <c r="J179" s="17"/>
    </row>
    <row r="180" spans="1:10">
      <c r="A180" s="26"/>
      <c r="B180" s="28" t="s">
        <v>264</v>
      </c>
      <c r="C180" s="11"/>
      <c r="D180" s="11"/>
      <c r="E180" s="11"/>
      <c r="F180" s="11"/>
      <c r="G180" s="11"/>
      <c r="H180" s="11"/>
    </row>
    <row r="181" ht="28.5" spans="1:10">
      <c r="A181" s="29" t="s">
        <v>265</v>
      </c>
      <c r="B181" s="16" t="s">
        <v>266</v>
      </c>
      <c r="C181" s="11">
        <v>3150</v>
      </c>
      <c r="D181" s="11">
        <v>2809</v>
      </c>
      <c r="E181" s="11">
        <v>341</v>
      </c>
      <c r="F181" s="11">
        <v>11379</v>
      </c>
      <c r="G181" s="11">
        <v>11298</v>
      </c>
      <c r="H181" s="11">
        <v>81</v>
      </c>
      <c r="J181" s="17"/>
    </row>
    <row r="182" ht="31.5" spans="1:10">
      <c r="A182" s="29"/>
      <c r="B182" s="19" t="s">
        <v>267</v>
      </c>
      <c r="C182" s="11"/>
      <c r="D182" s="11"/>
      <c r="E182" s="11"/>
      <c r="F182" s="11"/>
      <c r="G182" s="11"/>
      <c r="H182" s="11"/>
    </row>
    <row r="183" ht="28.5" spans="1:10">
      <c r="A183" s="30" t="s">
        <v>268</v>
      </c>
      <c r="B183" s="20" t="s">
        <v>269</v>
      </c>
      <c r="C183" s="11">
        <v>1600</v>
      </c>
      <c r="D183" s="11">
        <v>1557</v>
      </c>
      <c r="E183" s="11">
        <v>43</v>
      </c>
      <c r="F183" s="11">
        <v>14058</v>
      </c>
      <c r="G183" s="11">
        <v>14046</v>
      </c>
      <c r="H183" s="11">
        <v>12</v>
      </c>
      <c r="J183" s="17"/>
    </row>
    <row r="184" ht="63" spans="1:10">
      <c r="A184" s="24"/>
      <c r="B184" s="19" t="s">
        <v>270</v>
      </c>
      <c r="C184" s="11"/>
      <c r="D184" s="11"/>
      <c r="E184" s="11"/>
      <c r="F184" s="11"/>
      <c r="G184" s="11"/>
      <c r="H184" s="11"/>
    </row>
    <row r="185" ht="28.5" spans="1:10">
      <c r="A185" s="30" t="s">
        <v>271</v>
      </c>
      <c r="B185" s="20" t="s">
        <v>272</v>
      </c>
      <c r="C185" s="11">
        <v>20381</v>
      </c>
      <c r="D185" s="11">
        <v>20322</v>
      </c>
      <c r="E185" s="11">
        <v>59</v>
      </c>
      <c r="F185" s="11">
        <v>24713</v>
      </c>
      <c r="G185" s="11">
        <v>24705</v>
      </c>
      <c r="H185" s="11">
        <v>8</v>
      </c>
    </row>
    <row r="186" ht="31.5" spans="1:10">
      <c r="A186" s="24"/>
      <c r="B186" s="19" t="s">
        <v>273</v>
      </c>
      <c r="C186" s="11"/>
      <c r="D186" s="11"/>
      <c r="E186" s="11"/>
      <c r="F186" s="11"/>
      <c r="G186" s="11"/>
      <c r="H186" s="11"/>
    </row>
    <row r="187" spans="1:10">
      <c r="A187" s="31" t="s">
        <v>274</v>
      </c>
      <c r="B187" s="32"/>
      <c r="C187" s="23">
        <f t="shared" ref="C187:H187" si="6">SUM(C188:C221)</f>
        <v>101860</v>
      </c>
      <c r="D187" s="23">
        <f t="shared" si="6"/>
        <v>97535</v>
      </c>
      <c r="E187" s="23">
        <f t="shared" si="6"/>
        <v>4325</v>
      </c>
      <c r="F187" s="23">
        <f t="shared" si="6"/>
        <v>331243</v>
      </c>
      <c r="G187" s="23">
        <f t="shared" si="6"/>
        <v>330357</v>
      </c>
      <c r="H187" s="23">
        <f t="shared" si="6"/>
        <v>886</v>
      </c>
    </row>
    <row r="188" ht="42.75" spans="1:10">
      <c r="A188" s="15" t="s">
        <v>275</v>
      </c>
      <c r="B188" s="20" t="s">
        <v>276</v>
      </c>
      <c r="C188" s="11">
        <v>4229</v>
      </c>
      <c r="D188" s="11">
        <v>3911</v>
      </c>
      <c r="E188" s="11">
        <v>318</v>
      </c>
      <c r="F188" s="11">
        <v>4878</v>
      </c>
      <c r="G188" s="11">
        <v>4836</v>
      </c>
      <c r="H188" s="11">
        <v>42</v>
      </c>
    </row>
    <row r="189" ht="47.25" spans="1:10">
      <c r="A189" s="24"/>
      <c r="B189" s="19" t="s">
        <v>277</v>
      </c>
      <c r="C189" s="11"/>
      <c r="D189" s="11"/>
      <c r="E189" s="11"/>
      <c r="F189" s="11"/>
      <c r="G189" s="11"/>
      <c r="H189" s="11"/>
      <c r="J189" s="17"/>
    </row>
    <row r="190" ht="42.75" spans="1:10">
      <c r="A190" s="15" t="s">
        <v>278</v>
      </c>
      <c r="B190" s="16" t="s">
        <v>279</v>
      </c>
      <c r="C190" s="11">
        <v>5855</v>
      </c>
      <c r="D190" s="11">
        <v>5300</v>
      </c>
      <c r="E190" s="11">
        <v>555</v>
      </c>
      <c r="F190" s="11">
        <v>5429</v>
      </c>
      <c r="G190" s="11">
        <v>5387</v>
      </c>
      <c r="H190" s="11">
        <v>42</v>
      </c>
    </row>
    <row r="191" ht="47.25" spans="1:10">
      <c r="A191" s="24"/>
      <c r="B191" s="19" t="s">
        <v>280</v>
      </c>
      <c r="C191" s="11"/>
      <c r="D191" s="11"/>
      <c r="E191" s="11"/>
      <c r="F191" s="11"/>
      <c r="G191" s="11"/>
      <c r="H191" s="11"/>
      <c r="J191" s="17"/>
    </row>
    <row r="192" ht="85.5" spans="1:10">
      <c r="A192" s="30" t="s">
        <v>281</v>
      </c>
      <c r="B192" s="20" t="s">
        <v>282</v>
      </c>
      <c r="C192" s="11">
        <v>5053</v>
      </c>
      <c r="D192" s="11">
        <v>4984</v>
      </c>
      <c r="E192" s="11">
        <v>69</v>
      </c>
      <c r="F192" s="11">
        <v>4689</v>
      </c>
      <c r="G192" s="11">
        <v>4680</v>
      </c>
      <c r="H192" s="11">
        <v>9</v>
      </c>
    </row>
    <row r="193" ht="110.25" spans="1:10">
      <c r="A193" s="24"/>
      <c r="B193" s="19" t="s">
        <v>283</v>
      </c>
      <c r="C193" s="11"/>
      <c r="D193" s="11"/>
      <c r="E193" s="11"/>
      <c r="F193" s="11"/>
      <c r="G193" s="11"/>
      <c r="H193" s="11"/>
      <c r="J193" s="17"/>
    </row>
    <row r="194" ht="28.5" spans="1:10">
      <c r="A194" s="15" t="s">
        <v>284</v>
      </c>
      <c r="B194" s="20" t="s">
        <v>285</v>
      </c>
      <c r="C194" s="11">
        <v>10091</v>
      </c>
      <c r="D194" s="11">
        <v>9644</v>
      </c>
      <c r="E194" s="11">
        <v>447</v>
      </c>
      <c r="F194" s="11">
        <v>27436</v>
      </c>
      <c r="G194" s="11">
        <v>27354</v>
      </c>
      <c r="H194" s="11">
        <v>82</v>
      </c>
    </row>
    <row r="195" ht="63" spans="1:10">
      <c r="A195" s="24"/>
      <c r="B195" s="19" t="s">
        <v>286</v>
      </c>
      <c r="C195" s="11"/>
      <c r="D195" s="11"/>
      <c r="E195" s="11"/>
      <c r="F195" s="11"/>
      <c r="G195" s="11"/>
      <c r="H195" s="11"/>
      <c r="J195" s="17"/>
    </row>
    <row r="196" ht="42.75" spans="1:10">
      <c r="A196" s="15" t="s">
        <v>287</v>
      </c>
      <c r="B196" s="20" t="s">
        <v>288</v>
      </c>
      <c r="C196" s="11">
        <v>2796</v>
      </c>
      <c r="D196" s="11">
        <v>2750</v>
      </c>
      <c r="E196" s="11">
        <v>46</v>
      </c>
      <c r="F196" s="11">
        <v>6339</v>
      </c>
      <c r="G196" s="11">
        <v>6323</v>
      </c>
      <c r="H196" s="11">
        <v>16</v>
      </c>
    </row>
    <row r="197" ht="47.25" spans="1:10">
      <c r="A197" s="24"/>
      <c r="B197" s="19" t="s">
        <v>289</v>
      </c>
      <c r="C197" s="11"/>
      <c r="D197" s="11"/>
      <c r="E197" s="11"/>
      <c r="F197" s="11"/>
      <c r="G197" s="11"/>
      <c r="H197" s="11"/>
      <c r="J197" s="17"/>
    </row>
    <row r="198" ht="57" spans="1:10">
      <c r="A198" s="15" t="s">
        <v>290</v>
      </c>
      <c r="B198" s="20" t="s">
        <v>291</v>
      </c>
      <c r="C198" s="11">
        <v>25383</v>
      </c>
      <c r="D198" s="11">
        <v>23723</v>
      </c>
      <c r="E198" s="11">
        <v>1660</v>
      </c>
      <c r="F198" s="11">
        <v>133875</v>
      </c>
      <c r="G198" s="11">
        <v>133501</v>
      </c>
      <c r="H198" s="11">
        <v>374</v>
      </c>
    </row>
    <row r="199" ht="110.25" spans="1:10">
      <c r="A199" s="24"/>
      <c r="B199" s="19" t="s">
        <v>292</v>
      </c>
      <c r="C199" s="11"/>
      <c r="D199" s="11"/>
      <c r="E199" s="11"/>
      <c r="F199" s="11"/>
      <c r="G199" s="11"/>
      <c r="H199" s="11"/>
      <c r="J199" s="17"/>
    </row>
    <row r="200" ht="28.5" spans="1:10">
      <c r="A200" s="15" t="s">
        <v>293</v>
      </c>
      <c r="B200" s="16" t="s">
        <v>294</v>
      </c>
      <c r="C200" s="11">
        <v>3591</v>
      </c>
      <c r="D200" s="11">
        <v>3457</v>
      </c>
      <c r="E200" s="11">
        <v>134</v>
      </c>
      <c r="F200" s="11">
        <v>7355</v>
      </c>
      <c r="G200" s="11">
        <v>7351</v>
      </c>
      <c r="H200" s="11">
        <v>4</v>
      </c>
    </row>
    <row r="201" ht="31.5" spans="1:10">
      <c r="A201" s="24"/>
      <c r="B201" s="19" t="s">
        <v>295</v>
      </c>
      <c r="C201" s="11"/>
      <c r="D201" s="11"/>
      <c r="E201" s="11"/>
      <c r="F201" s="11"/>
      <c r="G201" s="11"/>
      <c r="H201" s="11"/>
      <c r="J201" s="17"/>
    </row>
    <row r="202" spans="1:10">
      <c r="A202" s="30" t="s">
        <v>296</v>
      </c>
      <c r="B202" s="20" t="s">
        <v>297</v>
      </c>
      <c r="C202" s="11">
        <v>3247</v>
      </c>
      <c r="D202" s="11">
        <v>2987</v>
      </c>
      <c r="E202" s="11">
        <v>260</v>
      </c>
      <c r="F202" s="11">
        <v>26119</v>
      </c>
      <c r="G202" s="11">
        <v>26020</v>
      </c>
      <c r="H202" s="11">
        <v>99</v>
      </c>
    </row>
    <row r="203" spans="1:10">
      <c r="A203" s="24"/>
      <c r="B203" s="19" t="s">
        <v>298</v>
      </c>
      <c r="C203" s="11"/>
      <c r="D203" s="11"/>
      <c r="E203" s="11"/>
      <c r="F203" s="11"/>
      <c r="G203" s="11"/>
      <c r="H203" s="11"/>
      <c r="J203" s="17"/>
    </row>
    <row r="204" spans="1:10">
      <c r="A204" s="15" t="s">
        <v>299</v>
      </c>
      <c r="B204" s="20" t="s">
        <v>300</v>
      </c>
      <c r="C204" s="11">
        <v>1390</v>
      </c>
      <c r="D204" s="11">
        <v>1379</v>
      </c>
      <c r="E204" s="11">
        <v>11</v>
      </c>
      <c r="F204" s="11">
        <v>2360</v>
      </c>
      <c r="G204" s="11">
        <v>2357</v>
      </c>
      <c r="H204" s="11">
        <v>3</v>
      </c>
    </row>
    <row r="205" spans="1:10">
      <c r="A205" s="24"/>
      <c r="B205" s="19" t="s">
        <v>301</v>
      </c>
      <c r="C205" s="11"/>
      <c r="D205" s="11"/>
      <c r="E205" s="11"/>
      <c r="F205" s="11"/>
      <c r="G205" s="11"/>
      <c r="H205" s="11"/>
    </row>
    <row r="206" spans="1:10">
      <c r="A206" s="15" t="s">
        <v>302</v>
      </c>
      <c r="B206" s="20" t="s">
        <v>303</v>
      </c>
      <c r="C206" s="11">
        <v>4334</v>
      </c>
      <c r="D206" s="11">
        <v>4241</v>
      </c>
      <c r="E206" s="11">
        <v>93</v>
      </c>
      <c r="F206" s="11">
        <v>9108</v>
      </c>
      <c r="G206" s="11">
        <v>9094</v>
      </c>
      <c r="H206" s="11">
        <v>14</v>
      </c>
    </row>
    <row r="207" ht="47.25" spans="1:10">
      <c r="A207" s="24"/>
      <c r="B207" s="19" t="s">
        <v>304</v>
      </c>
      <c r="C207" s="11"/>
      <c r="D207" s="11"/>
      <c r="E207" s="11"/>
      <c r="F207" s="11"/>
      <c r="G207" s="11"/>
      <c r="H207" s="11"/>
      <c r="J207" s="17"/>
    </row>
    <row r="208" spans="1:10">
      <c r="A208" s="15" t="s">
        <v>305</v>
      </c>
      <c r="B208" s="20" t="s">
        <v>306</v>
      </c>
      <c r="C208" s="11">
        <v>14145</v>
      </c>
      <c r="D208" s="11">
        <v>13879</v>
      </c>
      <c r="E208" s="11">
        <v>266</v>
      </c>
      <c r="F208" s="11">
        <v>31811</v>
      </c>
      <c r="G208" s="11">
        <v>31716</v>
      </c>
      <c r="H208" s="11">
        <v>95</v>
      </c>
    </row>
    <row r="209" ht="31.5" spans="1:10">
      <c r="A209" s="24"/>
      <c r="B209" s="19" t="s">
        <v>307</v>
      </c>
      <c r="C209" s="11"/>
      <c r="D209" s="11"/>
      <c r="E209" s="11"/>
      <c r="F209" s="11"/>
      <c r="G209" s="11"/>
      <c r="H209" s="11"/>
      <c r="J209" s="17"/>
    </row>
    <row r="210" ht="71.25" spans="1:10">
      <c r="A210" s="15" t="s">
        <v>308</v>
      </c>
      <c r="B210" s="16" t="s">
        <v>309</v>
      </c>
      <c r="C210" s="11">
        <v>7977</v>
      </c>
      <c r="D210" s="11">
        <v>7690</v>
      </c>
      <c r="E210" s="11">
        <v>287</v>
      </c>
      <c r="F210" s="11">
        <v>16808</v>
      </c>
      <c r="G210" s="11">
        <v>16746</v>
      </c>
      <c r="H210" s="11">
        <v>62</v>
      </c>
    </row>
    <row r="211" ht="110.25" spans="1:10">
      <c r="A211" s="24"/>
      <c r="B211" s="19" t="s">
        <v>310</v>
      </c>
      <c r="C211" s="11"/>
      <c r="D211" s="11"/>
      <c r="E211" s="11"/>
      <c r="F211" s="11"/>
      <c r="G211" s="11"/>
      <c r="H211" s="11"/>
      <c r="J211" s="17"/>
    </row>
    <row r="212" spans="1:10">
      <c r="A212" s="30" t="s">
        <v>311</v>
      </c>
      <c r="B212" s="20" t="s">
        <v>312</v>
      </c>
      <c r="C212" s="11">
        <v>3100</v>
      </c>
      <c r="D212" s="11">
        <v>3074</v>
      </c>
      <c r="E212" s="11">
        <v>26</v>
      </c>
      <c r="F212" s="11">
        <v>26135</v>
      </c>
      <c r="G212" s="11">
        <v>26130</v>
      </c>
      <c r="H212" s="11">
        <v>5</v>
      </c>
    </row>
    <row r="213" spans="1:10">
      <c r="A213" s="24"/>
      <c r="B213" s="19" t="s">
        <v>313</v>
      </c>
      <c r="C213" s="11"/>
      <c r="D213" s="11"/>
      <c r="E213" s="11"/>
      <c r="F213" s="11"/>
      <c r="G213" s="11"/>
      <c r="H213" s="11"/>
    </row>
    <row r="214" ht="28.5" spans="1:10">
      <c r="A214" s="29" t="s">
        <v>314</v>
      </c>
      <c r="B214" s="16" t="s">
        <v>315</v>
      </c>
      <c r="C214" s="11">
        <v>3843</v>
      </c>
      <c r="D214" s="11">
        <v>3803</v>
      </c>
      <c r="E214" s="11">
        <v>40</v>
      </c>
      <c r="F214" s="11">
        <v>13065</v>
      </c>
      <c r="G214" s="11">
        <v>13057</v>
      </c>
      <c r="H214" s="11">
        <v>8</v>
      </c>
    </row>
    <row r="215" ht="31.5" spans="1:10">
      <c r="A215" s="29"/>
      <c r="B215" s="19" t="s">
        <v>316</v>
      </c>
      <c r="C215" s="11"/>
      <c r="D215" s="11"/>
      <c r="E215" s="11"/>
      <c r="F215" s="11"/>
      <c r="G215" s="11"/>
      <c r="H215" s="11"/>
      <c r="J215" s="17"/>
    </row>
    <row r="216" spans="1:10">
      <c r="A216" s="29" t="s">
        <v>317</v>
      </c>
      <c r="B216" s="16" t="s">
        <v>318</v>
      </c>
      <c r="C216" s="11">
        <v>4208</v>
      </c>
      <c r="D216" s="11">
        <v>4108</v>
      </c>
      <c r="E216" s="11">
        <v>100</v>
      </c>
      <c r="F216" s="11">
        <v>11351</v>
      </c>
      <c r="G216" s="11">
        <v>11326</v>
      </c>
      <c r="H216" s="11">
        <v>25</v>
      </c>
    </row>
    <row r="217" spans="1:10">
      <c r="A217" s="29"/>
      <c r="B217" s="19" t="s">
        <v>319</v>
      </c>
      <c r="C217" s="11"/>
      <c r="D217" s="11"/>
      <c r="E217" s="11"/>
      <c r="F217" s="11"/>
      <c r="G217" s="11"/>
      <c r="H217" s="11"/>
      <c r="J217" s="17"/>
    </row>
    <row r="218" spans="1:10">
      <c r="A218" s="15" t="s">
        <v>320</v>
      </c>
      <c r="B218" s="20" t="s">
        <v>321</v>
      </c>
      <c r="C218" s="11">
        <v>1036</v>
      </c>
      <c r="D218" s="11">
        <v>1029</v>
      </c>
      <c r="E218" s="11">
        <v>7</v>
      </c>
      <c r="F218" s="11">
        <v>2260</v>
      </c>
      <c r="G218" s="11">
        <v>2257</v>
      </c>
      <c r="H218" s="11">
        <v>3</v>
      </c>
    </row>
    <row r="219" spans="1:10">
      <c r="A219" s="24"/>
      <c r="B219" s="19" t="s">
        <v>322</v>
      </c>
      <c r="C219" s="11"/>
      <c r="D219" s="11"/>
      <c r="E219" s="11"/>
      <c r="F219" s="11"/>
      <c r="G219" s="11"/>
      <c r="H219" s="11"/>
      <c r="J219" s="17"/>
    </row>
    <row r="220" spans="1:10">
      <c r="A220" s="15" t="s">
        <v>323</v>
      </c>
      <c r="B220" s="16" t="s">
        <v>324</v>
      </c>
      <c r="C220" s="11">
        <v>1582</v>
      </c>
      <c r="D220" s="11">
        <v>1576</v>
      </c>
      <c r="E220" s="11">
        <v>6</v>
      </c>
      <c r="F220" s="11">
        <v>2225</v>
      </c>
      <c r="G220" s="11">
        <v>2222</v>
      </c>
      <c r="H220" s="11">
        <v>3</v>
      </c>
    </row>
    <row r="221" spans="1:10">
      <c r="A221" s="24"/>
      <c r="B221" s="19" t="s">
        <v>325</v>
      </c>
      <c r="C221" s="11"/>
      <c r="D221" s="11"/>
      <c r="E221" s="11"/>
      <c r="F221" s="11"/>
      <c r="G221" s="11"/>
      <c r="H221" s="11"/>
    </row>
    <row r="222" spans="1:10">
      <c r="A222" s="33" t="s">
        <v>326</v>
      </c>
      <c r="B222" s="34"/>
      <c r="C222" s="23">
        <f t="shared" ref="C222:H222" si="7">SUM(C223:C250)</f>
        <v>676328</v>
      </c>
      <c r="D222" s="23">
        <f t="shared" si="7"/>
        <v>659577</v>
      </c>
      <c r="E222" s="23">
        <f t="shared" si="7"/>
        <v>16751</v>
      </c>
      <c r="F222" s="23">
        <f t="shared" si="7"/>
        <v>282937</v>
      </c>
      <c r="G222" s="23">
        <f t="shared" si="7"/>
        <v>282342</v>
      </c>
      <c r="H222" s="23">
        <f t="shared" si="7"/>
        <v>595</v>
      </c>
    </row>
    <row r="223" spans="1:10">
      <c r="A223" s="15" t="s">
        <v>327</v>
      </c>
      <c r="B223" s="16" t="s">
        <v>328</v>
      </c>
      <c r="C223" s="11">
        <v>169183</v>
      </c>
      <c r="D223" s="11">
        <v>165810</v>
      </c>
      <c r="E223" s="11">
        <v>3373</v>
      </c>
      <c r="F223" s="11">
        <v>191335</v>
      </c>
      <c r="G223" s="11">
        <v>191177</v>
      </c>
      <c r="H223" s="11">
        <v>158</v>
      </c>
      <c r="J223" s="17"/>
    </row>
    <row r="224" spans="1:10">
      <c r="A224" s="24"/>
      <c r="B224" s="19" t="s">
        <v>329</v>
      </c>
      <c r="C224" s="11"/>
      <c r="D224" s="11"/>
      <c r="E224" s="11"/>
      <c r="F224" s="11"/>
      <c r="G224" s="11"/>
      <c r="H224" s="11"/>
    </row>
    <row r="225" spans="1:10">
      <c r="A225" s="30" t="s">
        <v>330</v>
      </c>
      <c r="B225" s="20" t="s">
        <v>331</v>
      </c>
      <c r="C225" s="11">
        <v>15673</v>
      </c>
      <c r="D225" s="11">
        <v>14329</v>
      </c>
      <c r="E225" s="11">
        <v>1344</v>
      </c>
      <c r="F225" s="11">
        <v>16163</v>
      </c>
      <c r="G225" s="11">
        <v>16014</v>
      </c>
      <c r="H225" s="11">
        <v>149</v>
      </c>
      <c r="J225" s="17"/>
    </row>
    <row r="226" spans="1:10">
      <c r="A226" s="24"/>
      <c r="B226" s="19" t="s">
        <v>332</v>
      </c>
      <c r="C226" s="11"/>
      <c r="D226" s="11"/>
      <c r="E226" s="11"/>
      <c r="F226" s="11"/>
      <c r="G226" s="11"/>
      <c r="H226" s="11"/>
    </row>
    <row r="227" ht="57" spans="1:10">
      <c r="A227" s="15" t="s">
        <v>333</v>
      </c>
      <c r="B227" s="20" t="s">
        <v>334</v>
      </c>
      <c r="C227" s="11">
        <v>4581</v>
      </c>
      <c r="D227" s="11">
        <v>3519</v>
      </c>
      <c r="E227" s="11">
        <v>1062</v>
      </c>
      <c r="F227" s="11">
        <v>4700</v>
      </c>
      <c r="G227" s="11">
        <v>4653</v>
      </c>
      <c r="H227" s="11">
        <v>47</v>
      </c>
      <c r="J227" s="17"/>
    </row>
    <row r="228" ht="110.25" spans="1:10">
      <c r="A228" s="24"/>
      <c r="B228" s="19" t="s">
        <v>335</v>
      </c>
      <c r="C228" s="11"/>
      <c r="D228" s="11"/>
      <c r="E228" s="11"/>
      <c r="F228" s="11"/>
      <c r="G228" s="11"/>
      <c r="H228" s="11"/>
    </row>
    <row r="229" spans="1:10">
      <c r="A229" s="15" t="s">
        <v>336</v>
      </c>
      <c r="B229" s="20" t="s">
        <v>337</v>
      </c>
      <c r="C229" s="11">
        <v>694</v>
      </c>
      <c r="D229" s="11">
        <v>514</v>
      </c>
      <c r="E229" s="11">
        <v>180</v>
      </c>
      <c r="F229" s="11">
        <v>1354</v>
      </c>
      <c r="G229" s="11">
        <v>1317</v>
      </c>
      <c r="H229" s="11">
        <v>37</v>
      </c>
      <c r="J229" s="17"/>
    </row>
    <row r="230" spans="1:10">
      <c r="A230" s="24"/>
      <c r="B230" s="19" t="s">
        <v>338</v>
      </c>
      <c r="C230" s="11"/>
      <c r="D230" s="11"/>
      <c r="E230" s="11"/>
      <c r="F230" s="11"/>
      <c r="G230" s="11"/>
      <c r="H230" s="11"/>
    </row>
    <row r="231" spans="1:10">
      <c r="A231" s="15" t="s">
        <v>339</v>
      </c>
      <c r="B231" s="20" t="s">
        <v>340</v>
      </c>
      <c r="C231" s="11">
        <v>35266</v>
      </c>
      <c r="D231" s="11">
        <v>34603</v>
      </c>
      <c r="E231" s="11">
        <v>663</v>
      </c>
      <c r="F231" s="11">
        <v>6133</v>
      </c>
      <c r="G231" s="11">
        <v>6119</v>
      </c>
      <c r="H231" s="11">
        <v>14</v>
      </c>
      <c r="J231" s="17"/>
    </row>
    <row r="232" spans="1:10">
      <c r="A232" s="24"/>
      <c r="B232" s="19" t="s">
        <v>341</v>
      </c>
      <c r="C232" s="11"/>
      <c r="D232" s="11"/>
      <c r="E232" s="11"/>
      <c r="F232" s="11"/>
      <c r="G232" s="11"/>
      <c r="H232" s="11"/>
    </row>
    <row r="233" ht="28.5" spans="1:10">
      <c r="A233" s="15" t="s">
        <v>342</v>
      </c>
      <c r="B233" s="16" t="s">
        <v>343</v>
      </c>
      <c r="C233" s="11">
        <v>385836</v>
      </c>
      <c r="D233" s="11">
        <v>379319</v>
      </c>
      <c r="E233" s="11">
        <v>6517</v>
      </c>
      <c r="F233" s="11">
        <v>19020</v>
      </c>
      <c r="G233" s="11">
        <v>18959</v>
      </c>
      <c r="H233" s="11">
        <v>61</v>
      </c>
      <c r="J233" s="17"/>
    </row>
    <row r="234" ht="31.5" spans="1:10">
      <c r="A234" s="24"/>
      <c r="B234" s="19" t="s">
        <v>344</v>
      </c>
      <c r="C234" s="11"/>
      <c r="D234" s="11"/>
      <c r="E234" s="11"/>
      <c r="F234" s="11"/>
      <c r="G234" s="11"/>
      <c r="H234" s="11"/>
    </row>
    <row r="235" spans="1:10">
      <c r="A235" s="15" t="s">
        <v>345</v>
      </c>
      <c r="B235" s="20" t="s">
        <v>346</v>
      </c>
      <c r="C235" s="11">
        <v>3229</v>
      </c>
      <c r="D235" s="11">
        <v>3043</v>
      </c>
      <c r="E235" s="11">
        <v>186</v>
      </c>
      <c r="F235" s="11">
        <v>5746</v>
      </c>
      <c r="G235" s="11">
        <v>5734</v>
      </c>
      <c r="H235" s="11">
        <v>12</v>
      </c>
      <c r="J235" s="17"/>
    </row>
    <row r="236" spans="1:10">
      <c r="A236" s="24"/>
      <c r="B236" s="19" t="s">
        <v>347</v>
      </c>
      <c r="C236" s="11"/>
      <c r="D236" s="11"/>
      <c r="E236" s="11"/>
      <c r="F236" s="11"/>
      <c r="G236" s="11"/>
      <c r="H236" s="11"/>
    </row>
    <row r="237" spans="1:10">
      <c r="A237" s="15" t="s">
        <v>348</v>
      </c>
      <c r="B237" s="20" t="s">
        <v>349</v>
      </c>
      <c r="C237" s="11">
        <v>12246</v>
      </c>
      <c r="D237" s="11">
        <v>11854</v>
      </c>
      <c r="E237" s="11">
        <v>392</v>
      </c>
      <c r="F237" s="11">
        <v>8197</v>
      </c>
      <c r="G237" s="11">
        <v>8187</v>
      </c>
      <c r="H237" s="11">
        <v>10</v>
      </c>
      <c r="J237" s="17"/>
    </row>
    <row r="238" spans="1:10">
      <c r="A238" s="24"/>
      <c r="B238" s="19" t="s">
        <v>350</v>
      </c>
      <c r="C238" s="11"/>
      <c r="D238" s="11"/>
      <c r="E238" s="11"/>
      <c r="F238" s="11"/>
      <c r="G238" s="11"/>
      <c r="H238" s="11"/>
    </row>
    <row r="239" ht="28.5" spans="1:10">
      <c r="A239" s="15" t="s">
        <v>351</v>
      </c>
      <c r="B239" s="16" t="s">
        <v>352</v>
      </c>
      <c r="C239" s="11">
        <v>11485</v>
      </c>
      <c r="D239" s="11">
        <v>10161</v>
      </c>
      <c r="E239" s="11">
        <v>1324</v>
      </c>
      <c r="F239" s="11">
        <v>24667</v>
      </c>
      <c r="G239" s="11">
        <v>24584</v>
      </c>
      <c r="H239" s="11">
        <v>83</v>
      </c>
      <c r="J239" s="17"/>
    </row>
    <row r="240" ht="31.5" spans="1:10">
      <c r="A240" s="24"/>
      <c r="B240" s="19" t="s">
        <v>353</v>
      </c>
      <c r="C240" s="11"/>
      <c r="D240" s="11"/>
      <c r="E240" s="11"/>
      <c r="F240" s="11"/>
      <c r="G240" s="11"/>
      <c r="H240" s="11"/>
    </row>
    <row r="241" spans="1:10">
      <c r="A241" s="15" t="s">
        <v>354</v>
      </c>
      <c r="B241" s="20" t="s">
        <v>355</v>
      </c>
      <c r="C241" s="11">
        <v>8324</v>
      </c>
      <c r="D241" s="11">
        <v>7964</v>
      </c>
      <c r="E241" s="11">
        <v>360</v>
      </c>
      <c r="F241" s="11">
        <v>2394</v>
      </c>
      <c r="G241" s="11">
        <v>2382</v>
      </c>
      <c r="H241" s="11">
        <v>12</v>
      </c>
      <c r="J241" s="17"/>
    </row>
    <row r="242" ht="31.5" spans="1:10">
      <c r="A242" s="24"/>
      <c r="B242" s="19" t="s">
        <v>356</v>
      </c>
      <c r="C242" s="11"/>
      <c r="D242" s="11"/>
      <c r="E242" s="11"/>
      <c r="F242" s="11"/>
      <c r="G242" s="11"/>
      <c r="H242" s="11"/>
    </row>
    <row r="243" spans="1:10">
      <c r="A243" s="15" t="s">
        <v>357</v>
      </c>
      <c r="B243" s="16" t="s">
        <v>358</v>
      </c>
      <c r="C243" s="11">
        <v>3511</v>
      </c>
      <c r="D243" s="11">
        <v>2488</v>
      </c>
      <c r="E243" s="11">
        <v>1023</v>
      </c>
      <c r="F243" s="11">
        <v>2206</v>
      </c>
      <c r="G243" s="11">
        <v>2197</v>
      </c>
      <c r="H243" s="11">
        <v>9</v>
      </c>
      <c r="J243" s="17"/>
    </row>
    <row r="244" spans="1:10">
      <c r="A244" s="24"/>
      <c r="B244" s="19" t="s">
        <v>359</v>
      </c>
      <c r="C244" s="11"/>
      <c r="D244" s="11"/>
      <c r="E244" s="11"/>
      <c r="F244" s="11"/>
      <c r="G244" s="11"/>
      <c r="H244" s="11"/>
    </row>
    <row r="245" spans="1:10">
      <c r="A245" s="15" t="s">
        <v>360</v>
      </c>
      <c r="B245" s="20" t="s">
        <v>361</v>
      </c>
      <c r="C245" s="11">
        <v>10</v>
      </c>
      <c r="D245" s="11">
        <v>10</v>
      </c>
      <c r="E245" s="11">
        <v>0</v>
      </c>
      <c r="F245" s="11">
        <v>27</v>
      </c>
      <c r="G245" s="11">
        <v>27</v>
      </c>
      <c r="H245" s="11">
        <v>0</v>
      </c>
    </row>
    <row r="246" spans="1:10">
      <c r="A246" s="24"/>
      <c r="B246" s="19" t="s">
        <v>362</v>
      </c>
      <c r="C246" s="11"/>
      <c r="D246" s="11"/>
      <c r="E246" s="11"/>
      <c r="F246" s="11"/>
      <c r="G246" s="11"/>
      <c r="H246" s="11"/>
    </row>
    <row r="247" ht="28.5" spans="1:10">
      <c r="A247" s="15" t="s">
        <v>363</v>
      </c>
      <c r="B247" s="20" t="s">
        <v>364</v>
      </c>
      <c r="C247" s="11">
        <v>24378</v>
      </c>
      <c r="D247" s="11">
        <v>24064</v>
      </c>
      <c r="E247" s="11">
        <v>314</v>
      </c>
      <c r="F247" s="11">
        <v>285</v>
      </c>
      <c r="G247" s="11">
        <v>283</v>
      </c>
      <c r="H247" s="11">
        <v>2</v>
      </c>
      <c r="J247" s="17"/>
    </row>
    <row r="248" ht="78.75" spans="1:10">
      <c r="A248" s="24"/>
      <c r="B248" s="19" t="s">
        <v>365</v>
      </c>
      <c r="C248" s="11"/>
      <c r="D248" s="11"/>
      <c r="E248" s="11"/>
      <c r="F248" s="11"/>
      <c r="G248" s="11"/>
      <c r="H248" s="11"/>
    </row>
    <row r="249" spans="1:10">
      <c r="A249" s="15" t="s">
        <v>366</v>
      </c>
      <c r="B249" s="16" t="s">
        <v>367</v>
      </c>
      <c r="C249" s="11">
        <v>1912</v>
      </c>
      <c r="D249" s="11">
        <v>1899</v>
      </c>
      <c r="E249" s="11">
        <v>13</v>
      </c>
      <c r="F249" s="11">
        <v>710</v>
      </c>
      <c r="G249" s="11">
        <v>709</v>
      </c>
      <c r="H249" s="11">
        <v>1</v>
      </c>
    </row>
    <row r="250" ht="31.5" spans="1:10">
      <c r="A250" s="24"/>
      <c r="B250" s="19" t="s">
        <v>368</v>
      </c>
      <c r="C250" s="11"/>
      <c r="D250" s="11"/>
      <c r="E250" s="11"/>
      <c r="F250" s="11"/>
      <c r="G250" s="11"/>
      <c r="H250" s="11"/>
    </row>
    <row r="251" spans="1:10">
      <c r="A251" s="31" t="s">
        <v>369</v>
      </c>
      <c r="B251" s="32"/>
      <c r="C251" s="23">
        <f t="shared" ref="C251:H251" si="8">SUM(C252:C263)</f>
        <v>329680</v>
      </c>
      <c r="D251" s="23">
        <f t="shared" si="8"/>
        <v>305152</v>
      </c>
      <c r="E251" s="23">
        <f t="shared" si="8"/>
        <v>24528</v>
      </c>
      <c r="F251" s="23">
        <f t="shared" si="8"/>
        <v>318785</v>
      </c>
      <c r="G251" s="23">
        <f t="shared" si="8"/>
        <v>317198</v>
      </c>
      <c r="H251" s="23">
        <f t="shared" si="8"/>
        <v>1587</v>
      </c>
      <c r="J251" s="17"/>
    </row>
    <row r="252" spans="1:10">
      <c r="A252" s="15" t="s">
        <v>370</v>
      </c>
      <c r="B252" s="16" t="s">
        <v>371</v>
      </c>
      <c r="C252" s="11">
        <v>85623</v>
      </c>
      <c r="D252" s="11">
        <v>77068</v>
      </c>
      <c r="E252" s="11">
        <v>8555</v>
      </c>
      <c r="F252" s="11">
        <v>122087</v>
      </c>
      <c r="G252" s="11">
        <v>121346</v>
      </c>
      <c r="H252" s="11">
        <v>741</v>
      </c>
    </row>
    <row r="253" spans="1:10">
      <c r="A253" s="24"/>
      <c r="B253" s="19" t="s">
        <v>372</v>
      </c>
      <c r="C253" s="11"/>
      <c r="D253" s="11"/>
      <c r="E253" s="11"/>
      <c r="F253" s="11"/>
      <c r="G253" s="11"/>
      <c r="H253" s="11"/>
      <c r="J253" s="17"/>
    </row>
    <row r="254" spans="1:10">
      <c r="A254" s="30" t="s">
        <v>373</v>
      </c>
      <c r="B254" s="20" t="s">
        <v>374</v>
      </c>
      <c r="C254" s="11">
        <v>72118</v>
      </c>
      <c r="D254" s="11">
        <v>69689</v>
      </c>
      <c r="E254" s="11">
        <v>2429</v>
      </c>
      <c r="F254" s="11">
        <v>102936</v>
      </c>
      <c r="G254" s="11">
        <v>102595</v>
      </c>
      <c r="H254" s="11">
        <v>341</v>
      </c>
    </row>
    <row r="255" ht="47.25" spans="1:10">
      <c r="A255" s="24"/>
      <c r="B255" s="19" t="s">
        <v>375</v>
      </c>
      <c r="C255" s="11"/>
      <c r="D255" s="11"/>
      <c r="E255" s="11"/>
      <c r="F255" s="11"/>
      <c r="G255" s="11"/>
      <c r="H255" s="11"/>
      <c r="J255" s="17"/>
    </row>
    <row r="256" spans="1:10">
      <c r="A256" s="15" t="s">
        <v>376</v>
      </c>
      <c r="B256" s="20" t="s">
        <v>377</v>
      </c>
      <c r="C256" s="11">
        <v>9161</v>
      </c>
      <c r="D256" s="11">
        <v>8306</v>
      </c>
      <c r="E256" s="11">
        <v>855</v>
      </c>
      <c r="F256" s="11">
        <v>2771</v>
      </c>
      <c r="G256" s="11">
        <v>2749</v>
      </c>
      <c r="H256" s="11">
        <v>22</v>
      </c>
    </row>
    <row r="257" spans="1:10">
      <c r="A257" s="24"/>
      <c r="B257" s="19" t="s">
        <v>378</v>
      </c>
      <c r="C257" s="11"/>
      <c r="D257" s="11"/>
      <c r="E257" s="11"/>
      <c r="F257" s="11"/>
      <c r="G257" s="11"/>
      <c r="H257" s="11"/>
      <c r="J257" s="17"/>
    </row>
    <row r="258" spans="1:10">
      <c r="A258" s="15" t="s">
        <v>379</v>
      </c>
      <c r="B258" s="20" t="s">
        <v>380</v>
      </c>
      <c r="C258" s="11">
        <v>114709</v>
      </c>
      <c r="D258" s="11">
        <v>108113</v>
      </c>
      <c r="E258" s="11">
        <v>6596</v>
      </c>
      <c r="F258" s="11">
        <v>32439</v>
      </c>
      <c r="G258" s="11">
        <v>32316</v>
      </c>
      <c r="H258" s="11">
        <v>123</v>
      </c>
    </row>
    <row r="259" ht="31.5" spans="1:10">
      <c r="A259" s="24"/>
      <c r="B259" s="19" t="s">
        <v>381</v>
      </c>
      <c r="C259" s="11"/>
      <c r="D259" s="11"/>
      <c r="E259" s="11"/>
      <c r="F259" s="11"/>
      <c r="G259" s="11"/>
      <c r="H259" s="11"/>
      <c r="J259" s="17"/>
    </row>
    <row r="260" ht="28.5" spans="1:10">
      <c r="A260" s="15" t="s">
        <v>382</v>
      </c>
      <c r="B260" s="16" t="s">
        <v>383</v>
      </c>
      <c r="C260" s="11">
        <v>15665</v>
      </c>
      <c r="D260" s="11">
        <v>14703</v>
      </c>
      <c r="E260" s="11">
        <v>962</v>
      </c>
      <c r="F260" s="11">
        <v>52120</v>
      </c>
      <c r="G260" s="11">
        <v>51954</v>
      </c>
      <c r="H260" s="11">
        <v>166</v>
      </c>
    </row>
    <row r="261" ht="31.5" spans="1:10">
      <c r="A261" s="24"/>
      <c r="B261" s="19" t="s">
        <v>384</v>
      </c>
      <c r="C261" s="11"/>
      <c r="D261" s="11"/>
      <c r="E261" s="11"/>
      <c r="F261" s="11"/>
      <c r="G261" s="11"/>
      <c r="H261" s="11"/>
      <c r="J261" s="17"/>
    </row>
    <row r="262" ht="28.5" spans="1:10">
      <c r="A262" s="15" t="s">
        <v>385</v>
      </c>
      <c r="B262" s="16" t="s">
        <v>386</v>
      </c>
      <c r="C262" s="11">
        <v>32404</v>
      </c>
      <c r="D262" s="11">
        <v>27273</v>
      </c>
      <c r="E262" s="11">
        <v>5131</v>
      </c>
      <c r="F262" s="11">
        <v>6432</v>
      </c>
      <c r="G262" s="11">
        <v>6238</v>
      </c>
      <c r="H262" s="11">
        <v>194</v>
      </c>
    </row>
    <row r="263" ht="63" spans="1:10">
      <c r="A263" s="24"/>
      <c r="B263" s="19" t="s">
        <v>387</v>
      </c>
      <c r="C263" s="11"/>
      <c r="D263" s="11"/>
      <c r="E263" s="11"/>
      <c r="F263" s="11"/>
      <c r="G263" s="11"/>
      <c r="H263" s="11"/>
    </row>
    <row r="264" spans="1:10">
      <c r="H264" s="35"/>
    </row>
    <row r="265" spans="1:10">
      <c r="H265" s="35"/>
    </row>
    <row r="266" spans="1:10">
      <c r="H266" s="35"/>
    </row>
    <row r="267" spans="1:10">
      <c r="H267" s="35"/>
    </row>
    <row r="268" spans="1:10">
      <c r="H268" s="35"/>
    </row>
  </sheetData>
  <mergeCells count="880">
    <mergeCell ref="A1:H1"/>
    <mergeCell ref="A2:H2"/>
    <mergeCell ref="A10:B10"/>
    <mergeCell ref="A41:B41"/>
    <mergeCell ref="A114:B114"/>
    <mergeCell ref="A155:B155"/>
    <mergeCell ref="A172:B172"/>
    <mergeCell ref="A187:B187"/>
    <mergeCell ref="A222:B222"/>
    <mergeCell ref="A251:B251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6:A157"/>
    <mergeCell ref="A158:A159"/>
    <mergeCell ref="A160:A161"/>
    <mergeCell ref="A162:A163"/>
    <mergeCell ref="A164:A165"/>
    <mergeCell ref="A166:A167"/>
    <mergeCell ref="A168:A169"/>
    <mergeCell ref="A170:A171"/>
    <mergeCell ref="A173:A174"/>
    <mergeCell ref="A175:A176"/>
    <mergeCell ref="A177:A178"/>
    <mergeCell ref="A179:A180"/>
    <mergeCell ref="A181:A182"/>
    <mergeCell ref="A183:A184"/>
    <mergeCell ref="A185:A186"/>
    <mergeCell ref="A188:A189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220:A221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2:A253"/>
    <mergeCell ref="A254:A255"/>
    <mergeCell ref="A256:A257"/>
    <mergeCell ref="A258:A259"/>
    <mergeCell ref="A260:A261"/>
    <mergeCell ref="A262:A263"/>
    <mergeCell ref="C7:C8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6:C157"/>
    <mergeCell ref="C158:C159"/>
    <mergeCell ref="C160:C161"/>
    <mergeCell ref="C162:C163"/>
    <mergeCell ref="C164:C165"/>
    <mergeCell ref="C166:C167"/>
    <mergeCell ref="C168:C169"/>
    <mergeCell ref="C170:C171"/>
    <mergeCell ref="C173:C174"/>
    <mergeCell ref="C175:C176"/>
    <mergeCell ref="C177:C178"/>
    <mergeCell ref="C179:C180"/>
    <mergeCell ref="C181:C182"/>
    <mergeCell ref="C183:C184"/>
    <mergeCell ref="C185:C186"/>
    <mergeCell ref="C188:C189"/>
    <mergeCell ref="C190:C191"/>
    <mergeCell ref="C192:C193"/>
    <mergeCell ref="C194:C195"/>
    <mergeCell ref="C196:C197"/>
    <mergeCell ref="C198:C199"/>
    <mergeCell ref="C200:C201"/>
    <mergeCell ref="C202:C203"/>
    <mergeCell ref="C204:C205"/>
    <mergeCell ref="C206:C207"/>
    <mergeCell ref="C208:C209"/>
    <mergeCell ref="C210:C211"/>
    <mergeCell ref="C212:C213"/>
    <mergeCell ref="C214:C215"/>
    <mergeCell ref="C216:C217"/>
    <mergeCell ref="C218:C219"/>
    <mergeCell ref="C220:C221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2:C253"/>
    <mergeCell ref="C254:C255"/>
    <mergeCell ref="C256:C257"/>
    <mergeCell ref="C258:C259"/>
    <mergeCell ref="C260:C261"/>
    <mergeCell ref="C262:C263"/>
    <mergeCell ref="D7:D8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6:D157"/>
    <mergeCell ref="D158:D159"/>
    <mergeCell ref="D160:D161"/>
    <mergeCell ref="D162:D163"/>
    <mergeCell ref="D164:D165"/>
    <mergeCell ref="D166:D167"/>
    <mergeCell ref="D168:D169"/>
    <mergeCell ref="D170:D171"/>
    <mergeCell ref="D173:D174"/>
    <mergeCell ref="D175:D176"/>
    <mergeCell ref="D177:D178"/>
    <mergeCell ref="D179:D180"/>
    <mergeCell ref="D181:D182"/>
    <mergeCell ref="D183:D184"/>
    <mergeCell ref="D185:D186"/>
    <mergeCell ref="D188:D189"/>
    <mergeCell ref="D190:D191"/>
    <mergeCell ref="D192:D193"/>
    <mergeCell ref="D194:D195"/>
    <mergeCell ref="D196:D197"/>
    <mergeCell ref="D198:D199"/>
    <mergeCell ref="D200:D201"/>
    <mergeCell ref="D202:D203"/>
    <mergeCell ref="D204:D205"/>
    <mergeCell ref="D206:D207"/>
    <mergeCell ref="D208:D209"/>
    <mergeCell ref="D210:D211"/>
    <mergeCell ref="D212:D213"/>
    <mergeCell ref="D214:D215"/>
    <mergeCell ref="D216:D217"/>
    <mergeCell ref="D218:D219"/>
    <mergeCell ref="D220:D221"/>
    <mergeCell ref="D223:D224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2"/>
    <mergeCell ref="D243:D244"/>
    <mergeCell ref="D245:D246"/>
    <mergeCell ref="D247:D248"/>
    <mergeCell ref="D249:D250"/>
    <mergeCell ref="D252:D253"/>
    <mergeCell ref="D254:D255"/>
    <mergeCell ref="D256:D257"/>
    <mergeCell ref="D258:D259"/>
    <mergeCell ref="D260:D261"/>
    <mergeCell ref="D262:D263"/>
    <mergeCell ref="E7:E8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6:E157"/>
    <mergeCell ref="E158:E159"/>
    <mergeCell ref="E160:E161"/>
    <mergeCell ref="E162:E163"/>
    <mergeCell ref="E164:E165"/>
    <mergeCell ref="E166:E167"/>
    <mergeCell ref="E168:E169"/>
    <mergeCell ref="E170:E171"/>
    <mergeCell ref="E173:E174"/>
    <mergeCell ref="E175:E176"/>
    <mergeCell ref="E177:E178"/>
    <mergeCell ref="E179:E180"/>
    <mergeCell ref="E181:E182"/>
    <mergeCell ref="E183:E184"/>
    <mergeCell ref="E185:E186"/>
    <mergeCell ref="E188:E189"/>
    <mergeCell ref="E190:E191"/>
    <mergeCell ref="E192:E193"/>
    <mergeCell ref="E194:E195"/>
    <mergeCell ref="E196:E197"/>
    <mergeCell ref="E198:E199"/>
    <mergeCell ref="E200:E201"/>
    <mergeCell ref="E202:E203"/>
    <mergeCell ref="E204:E205"/>
    <mergeCell ref="E206:E207"/>
    <mergeCell ref="E208:E209"/>
    <mergeCell ref="E210:E211"/>
    <mergeCell ref="E212:E213"/>
    <mergeCell ref="E214:E215"/>
    <mergeCell ref="E216:E217"/>
    <mergeCell ref="E218:E219"/>
    <mergeCell ref="E220:E221"/>
    <mergeCell ref="E223:E224"/>
    <mergeCell ref="E225:E226"/>
    <mergeCell ref="E227:E228"/>
    <mergeCell ref="E229:E230"/>
    <mergeCell ref="E231:E232"/>
    <mergeCell ref="E233:E234"/>
    <mergeCell ref="E235:E236"/>
    <mergeCell ref="E237:E238"/>
    <mergeCell ref="E239:E240"/>
    <mergeCell ref="E241:E242"/>
    <mergeCell ref="E243:E244"/>
    <mergeCell ref="E245:E246"/>
    <mergeCell ref="E247:E248"/>
    <mergeCell ref="E249:E250"/>
    <mergeCell ref="E252:E253"/>
    <mergeCell ref="E254:E255"/>
    <mergeCell ref="E256:E257"/>
    <mergeCell ref="E258:E259"/>
    <mergeCell ref="E260:E261"/>
    <mergeCell ref="E262:E263"/>
    <mergeCell ref="F7:F8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6:F157"/>
    <mergeCell ref="F158:F159"/>
    <mergeCell ref="F160:F161"/>
    <mergeCell ref="F162:F163"/>
    <mergeCell ref="F164:F165"/>
    <mergeCell ref="F166:F167"/>
    <mergeCell ref="F168:F169"/>
    <mergeCell ref="F170:F171"/>
    <mergeCell ref="F173:F174"/>
    <mergeCell ref="F175:F176"/>
    <mergeCell ref="F177:F178"/>
    <mergeCell ref="F179:F180"/>
    <mergeCell ref="F181:F182"/>
    <mergeCell ref="F183:F184"/>
    <mergeCell ref="F185:F186"/>
    <mergeCell ref="F188:F189"/>
    <mergeCell ref="F190:F191"/>
    <mergeCell ref="F192:F193"/>
    <mergeCell ref="F194:F195"/>
    <mergeCell ref="F196:F197"/>
    <mergeCell ref="F198:F199"/>
    <mergeCell ref="F200:F201"/>
    <mergeCell ref="F202:F203"/>
    <mergeCell ref="F204:F205"/>
    <mergeCell ref="F206:F207"/>
    <mergeCell ref="F208:F209"/>
    <mergeCell ref="F210:F211"/>
    <mergeCell ref="F212:F213"/>
    <mergeCell ref="F214:F215"/>
    <mergeCell ref="F216:F217"/>
    <mergeCell ref="F218:F219"/>
    <mergeCell ref="F220:F221"/>
    <mergeCell ref="F223:F224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2:F253"/>
    <mergeCell ref="F254:F255"/>
    <mergeCell ref="F256:F257"/>
    <mergeCell ref="F258:F259"/>
    <mergeCell ref="F260:F261"/>
    <mergeCell ref="F262:F263"/>
    <mergeCell ref="G7:G8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G64:G65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6:G157"/>
    <mergeCell ref="G158:G159"/>
    <mergeCell ref="G160:G161"/>
    <mergeCell ref="G162:G163"/>
    <mergeCell ref="G164:G165"/>
    <mergeCell ref="G166:G167"/>
    <mergeCell ref="G168:G169"/>
    <mergeCell ref="G170:G171"/>
    <mergeCell ref="G173:G174"/>
    <mergeCell ref="G175:G176"/>
    <mergeCell ref="G177:G178"/>
    <mergeCell ref="G179:G180"/>
    <mergeCell ref="G181:G182"/>
    <mergeCell ref="G183:G184"/>
    <mergeCell ref="G185:G186"/>
    <mergeCell ref="G188:G189"/>
    <mergeCell ref="G190:G191"/>
    <mergeCell ref="G192:G193"/>
    <mergeCell ref="G194:G195"/>
    <mergeCell ref="G196:G197"/>
    <mergeCell ref="G198:G199"/>
    <mergeCell ref="G200:G201"/>
    <mergeCell ref="G202:G203"/>
    <mergeCell ref="G204:G205"/>
    <mergeCell ref="G206:G207"/>
    <mergeCell ref="G208:G209"/>
    <mergeCell ref="G210:G211"/>
    <mergeCell ref="G212:G213"/>
    <mergeCell ref="G214:G215"/>
    <mergeCell ref="G216:G217"/>
    <mergeCell ref="G218:G219"/>
    <mergeCell ref="G220:G221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G245:G246"/>
    <mergeCell ref="G247:G248"/>
    <mergeCell ref="G249:G250"/>
    <mergeCell ref="G252:G253"/>
    <mergeCell ref="G254:G255"/>
    <mergeCell ref="G256:G257"/>
    <mergeCell ref="G258:G259"/>
    <mergeCell ref="G260:G261"/>
    <mergeCell ref="G262:G263"/>
    <mergeCell ref="H7:H8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6:H157"/>
    <mergeCell ref="H158:H159"/>
    <mergeCell ref="H160:H161"/>
    <mergeCell ref="H162:H163"/>
    <mergeCell ref="H164:H165"/>
    <mergeCell ref="H166:H167"/>
    <mergeCell ref="H168:H169"/>
    <mergeCell ref="H170:H171"/>
    <mergeCell ref="H173:H174"/>
    <mergeCell ref="H175:H176"/>
    <mergeCell ref="H177:H178"/>
    <mergeCell ref="H179:H180"/>
    <mergeCell ref="H181:H182"/>
    <mergeCell ref="H183:H184"/>
    <mergeCell ref="H185:H186"/>
    <mergeCell ref="H188:H189"/>
    <mergeCell ref="H190:H191"/>
    <mergeCell ref="H192:H193"/>
    <mergeCell ref="H194:H195"/>
    <mergeCell ref="H196:H197"/>
    <mergeCell ref="H198:H199"/>
    <mergeCell ref="H200:H201"/>
    <mergeCell ref="H202:H203"/>
    <mergeCell ref="H204:H205"/>
    <mergeCell ref="H206:H207"/>
    <mergeCell ref="H208:H209"/>
    <mergeCell ref="H210:H211"/>
    <mergeCell ref="H212:H213"/>
    <mergeCell ref="H214:H215"/>
    <mergeCell ref="H216:H217"/>
    <mergeCell ref="H218:H219"/>
    <mergeCell ref="H220:H221"/>
    <mergeCell ref="H223:H224"/>
    <mergeCell ref="H225:H226"/>
    <mergeCell ref="H227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H249:H250"/>
    <mergeCell ref="H252:H253"/>
    <mergeCell ref="H254:H255"/>
    <mergeCell ref="H256:H257"/>
    <mergeCell ref="H258:H259"/>
    <mergeCell ref="H260:H261"/>
    <mergeCell ref="H262:H263"/>
    <mergeCell ref="A5:B8"/>
    <mergeCell ref="C5:E6"/>
    <mergeCell ref="F5:H6"/>
  </mergeCells>
  <printOptions horizontalCentered="1"/>
  <pageMargins left="0.708661417322835" right="0.708661417322835" top="0.748031496062992" bottom="0.748031496062992" header="0.31496062992126" footer="0.31496062992126"/>
  <pageSetup paperSize="9" scale="82" orientation="portrait"/>
  <headerFooter/>
  <rowBreaks count="1" manualBreakCount="1">
    <brk id="22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2026-04-20T08:54:14Z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07F72D4B848043628F7D68D578FC4AA2_13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